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Евиденција долазака и активност" sheetId="1" state="visible" r:id="rId2"/>
    <sheet name="понедељак" sheetId="2" state="visible" r:id="rId3"/>
    <sheet name="уторак" sheetId="3" state="visible" r:id="rId4"/>
    <sheet name="четвртак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<sst xmlns="http://schemas.openxmlformats.org/spreadsheetml/2006/main" count="998" uniqueCount="762">
  <si>
    <t xml:space="preserve">Р.Бр</t>
  </si>
  <si>
    <t xml:space="preserve">Индекс</t>
  </si>
  <si>
    <t xml:space="preserve">Презиме и име студента</t>
  </si>
  <si>
    <t xml:space="preserve">В1</t>
  </si>
  <si>
    <t xml:space="preserve">В2</t>
  </si>
  <si>
    <t xml:space="preserve">В3</t>
  </si>
  <si>
    <t xml:space="preserve">В4</t>
  </si>
  <si>
    <t xml:space="preserve">В5</t>
  </si>
  <si>
    <t xml:space="preserve">В6</t>
  </si>
  <si>
    <t xml:space="preserve">В7</t>
  </si>
  <si>
    <t xml:space="preserve">В8</t>
  </si>
  <si>
    <t xml:space="preserve">В9</t>
  </si>
  <si>
    <t xml:space="preserve">В10</t>
  </si>
  <si>
    <t xml:space="preserve">Доласци</t>
  </si>
  <si>
    <t xml:space="preserve">Колоквијум</t>
  </si>
  <si>
    <t xml:space="preserve">Теоријски</t>
  </si>
  <si>
    <t xml:space="preserve">Одбрана</t>
  </si>
  <si>
    <t xml:space="preserve">Предавања</t>
  </si>
  <si>
    <t xml:space="preserve">∑</t>
  </si>
  <si>
    <t xml:space="preserve">Оцена</t>
  </si>
  <si>
    <t xml:space="preserve">Напомена</t>
  </si>
  <si>
    <t xml:space="preserve">НРТ-130/16</t>
  </si>
  <si>
    <t xml:space="preserve">Станковић Немања</t>
  </si>
  <si>
    <t xml:space="preserve">НРТ-41/12</t>
  </si>
  <si>
    <t xml:space="preserve">Ђукић Михаило</t>
  </si>
  <si>
    <t xml:space="preserve">НРТ-61/13</t>
  </si>
  <si>
    <t xml:space="preserve">Младеновић Лука</t>
  </si>
  <si>
    <t xml:space="preserve">НРТ-95/13</t>
  </si>
  <si>
    <t xml:space="preserve">Јосиповић Никола</t>
  </si>
  <si>
    <t xml:space="preserve">НРТ-104/13</t>
  </si>
  <si>
    <t xml:space="preserve">Алексић Павле</t>
  </si>
  <si>
    <t xml:space="preserve">НРТ-122/13</t>
  </si>
  <si>
    <t xml:space="preserve">Обрадовић Миливој</t>
  </si>
  <si>
    <t xml:space="preserve">НРТ-93/14</t>
  </si>
  <si>
    <t xml:space="preserve">Михајловић Ненад</t>
  </si>
  <si>
    <t xml:space="preserve">НРТ-129/14</t>
  </si>
  <si>
    <t xml:space="preserve">Крњаја Лазар</t>
  </si>
  <si>
    <t xml:space="preserve">НРТ-140/14</t>
  </si>
  <si>
    <t xml:space="preserve">Крстић Сашка</t>
  </si>
  <si>
    <t xml:space="preserve">НРТ-147/14</t>
  </si>
  <si>
    <t xml:space="preserve">Мићевић Михаило</t>
  </si>
  <si>
    <t xml:space="preserve">НРТ-170/14</t>
  </si>
  <si>
    <t xml:space="preserve">Златковић Миодраг</t>
  </si>
  <si>
    <t xml:space="preserve">НРТ-32/15</t>
  </si>
  <si>
    <t xml:space="preserve">Илин Михаило</t>
  </si>
  <si>
    <t xml:space="preserve">НРТ-47/15</t>
  </si>
  <si>
    <t xml:space="preserve">Негојевић Ђорђе</t>
  </si>
  <si>
    <t xml:space="preserve">НРТ-53/15</t>
  </si>
  <si>
    <t xml:space="preserve">Перић Игор</t>
  </si>
  <si>
    <t xml:space="preserve">НРТ-72/15</t>
  </si>
  <si>
    <t xml:space="preserve">Ласло Филип</t>
  </si>
  <si>
    <t xml:space="preserve">НРТ-85/15</t>
  </si>
  <si>
    <t xml:space="preserve">Јелић Никола</t>
  </si>
  <si>
    <t xml:space="preserve">НРТ-107/15</t>
  </si>
  <si>
    <t xml:space="preserve">Јовановић Сава</t>
  </si>
  <si>
    <t xml:space="preserve">НРТ-114/15</t>
  </si>
  <si>
    <t xml:space="preserve">Синадиновић Виктор</t>
  </si>
  <si>
    <t xml:space="preserve">НРТ-117/15</t>
  </si>
  <si>
    <t xml:space="preserve">Белинчевић Тања</t>
  </si>
  <si>
    <t xml:space="preserve">НРТ-164/15</t>
  </si>
  <si>
    <t xml:space="preserve">Васов Владимир</t>
  </si>
  <si>
    <t xml:space="preserve">НРТ-174/15</t>
  </si>
  <si>
    <t xml:space="preserve">Грубор Бојан</t>
  </si>
  <si>
    <t xml:space="preserve">НРТ-177/15</t>
  </si>
  <si>
    <t xml:space="preserve">Џодић Иван</t>
  </si>
  <si>
    <t xml:space="preserve">НРТ-181/15</t>
  </si>
  <si>
    <t xml:space="preserve">Павловић Огњен</t>
  </si>
  <si>
    <t xml:space="preserve">НРТ-45/16</t>
  </si>
  <si>
    <t xml:space="preserve">Вукмировић Гордана</t>
  </si>
  <si>
    <t xml:space="preserve">НРТ-56/16</t>
  </si>
  <si>
    <t xml:space="preserve">Рогић Срђан</t>
  </si>
  <si>
    <t xml:space="preserve">НРТ-75/16</t>
  </si>
  <si>
    <t xml:space="preserve">Ивановић Александар</t>
  </si>
  <si>
    <t xml:space="preserve">НРТ-77/16</t>
  </si>
  <si>
    <t xml:space="preserve">Димитријевић Душан</t>
  </si>
  <si>
    <t xml:space="preserve">НРТ-96/16</t>
  </si>
  <si>
    <t xml:space="preserve">Милосављевић Млађан</t>
  </si>
  <si>
    <t xml:space="preserve">НРТ-97/16</t>
  </si>
  <si>
    <t xml:space="preserve">Ликић Никола</t>
  </si>
  <si>
    <t xml:space="preserve">НРТ-108/16</t>
  </si>
  <si>
    <t xml:space="preserve">Миловановић Никола</t>
  </si>
  <si>
    <t xml:space="preserve">НРТ-116/16</t>
  </si>
  <si>
    <t xml:space="preserve">Вујатовић Стефан</t>
  </si>
  <si>
    <t xml:space="preserve">НРТ-117/16</t>
  </si>
  <si>
    <t xml:space="preserve">Јеремић Јован</t>
  </si>
  <si>
    <t xml:space="preserve">НРТ-141/16</t>
  </si>
  <si>
    <t xml:space="preserve">Делић Дамјан</t>
  </si>
  <si>
    <t xml:space="preserve">НРТ-143/16</t>
  </si>
  <si>
    <t xml:space="preserve">Радивојевић Димитрије</t>
  </si>
  <si>
    <t xml:space="preserve">НРТ-151/16</t>
  </si>
  <si>
    <t xml:space="preserve">Петковић Никола</t>
  </si>
  <si>
    <t xml:space="preserve">НРТ-164/16</t>
  </si>
  <si>
    <t xml:space="preserve">Драгојловић Саво</t>
  </si>
  <si>
    <t xml:space="preserve">НРТ-168/16</t>
  </si>
  <si>
    <t xml:space="preserve">Кисић Предраг</t>
  </si>
  <si>
    <t xml:space="preserve">НРТ-1/17</t>
  </si>
  <si>
    <t xml:space="preserve">Латковић Милош</t>
  </si>
  <si>
    <t xml:space="preserve">НРТ-2/17</t>
  </si>
  <si>
    <t xml:space="preserve">Симовић Филип</t>
  </si>
  <si>
    <t xml:space="preserve">НРТ-3/17</t>
  </si>
  <si>
    <t xml:space="preserve">Лазић Милован</t>
  </si>
  <si>
    <t xml:space="preserve">НРТ-4/17</t>
  </si>
  <si>
    <t xml:space="preserve">Стојковић Бојан</t>
  </si>
  <si>
    <t xml:space="preserve">НРТ-5/17</t>
  </si>
  <si>
    <t xml:space="preserve">Николић Марија</t>
  </si>
  <si>
    <t xml:space="preserve">НРТ-6/17</t>
  </si>
  <si>
    <t xml:space="preserve">Јовичић Никола</t>
  </si>
  <si>
    <t xml:space="preserve">НРТ-7/17</t>
  </si>
  <si>
    <t xml:space="preserve">Бегановић Анита</t>
  </si>
  <si>
    <t xml:space="preserve">НРТ-8/17</t>
  </si>
  <si>
    <t xml:space="preserve">Јанићијевић Никола</t>
  </si>
  <si>
    <t xml:space="preserve">НРТ-9/17</t>
  </si>
  <si>
    <t xml:space="preserve">Милков Иван</t>
  </si>
  <si>
    <t xml:space="preserve">НРТ-10/17</t>
  </si>
  <si>
    <t xml:space="preserve">Лазић Владимир</t>
  </si>
  <si>
    <t xml:space="preserve">НРТ-11/17</t>
  </si>
  <si>
    <t xml:space="preserve">Срејић Милован</t>
  </si>
  <si>
    <t xml:space="preserve">НРТ-12/17</t>
  </si>
  <si>
    <t xml:space="preserve">Мармарац Емина</t>
  </si>
  <si>
    <t xml:space="preserve">НРТ-13/17</t>
  </si>
  <si>
    <t xml:space="preserve">Здравковић Стефан</t>
  </si>
  <si>
    <t xml:space="preserve">НРТ-14/17</t>
  </si>
  <si>
    <t xml:space="preserve">Смиљкић Стефан</t>
  </si>
  <si>
    <t xml:space="preserve">НРТ-15/17</t>
  </si>
  <si>
    <t xml:space="preserve">Росић Милош</t>
  </si>
  <si>
    <t xml:space="preserve">НРТ-16/17</t>
  </si>
  <si>
    <t xml:space="preserve">Игњатовић Александар</t>
  </si>
  <si>
    <t xml:space="preserve">НРТ-17/17</t>
  </si>
  <si>
    <t xml:space="preserve">Танић Душан</t>
  </si>
  <si>
    <t xml:space="preserve">НРТ-18/17</t>
  </si>
  <si>
    <t xml:space="preserve">Павловић Лука</t>
  </si>
  <si>
    <t xml:space="preserve">НРТ-19/17</t>
  </si>
  <si>
    <t xml:space="preserve">Кнежевић Алекса</t>
  </si>
  <si>
    <t xml:space="preserve">НРТ-20/17</t>
  </si>
  <si>
    <t xml:space="preserve">Савић Тамара</t>
  </si>
  <si>
    <t xml:space="preserve">НРТ-21/17</t>
  </si>
  <si>
    <t xml:space="preserve">Милић Тамара</t>
  </si>
  <si>
    <t xml:space="preserve">НРТ-22/17</t>
  </si>
  <si>
    <t xml:space="preserve">Хајдер Никола</t>
  </si>
  <si>
    <t xml:space="preserve">НРТ-23/17</t>
  </si>
  <si>
    <t xml:space="preserve">Симић Илија</t>
  </si>
  <si>
    <t xml:space="preserve">НРТ-24/17</t>
  </si>
  <si>
    <t xml:space="preserve">Паунић Милена</t>
  </si>
  <si>
    <t xml:space="preserve">НРТ-26/17</t>
  </si>
  <si>
    <t xml:space="preserve">Кисић Лука</t>
  </si>
  <si>
    <t xml:space="preserve">НРТ-27/17</t>
  </si>
  <si>
    <t xml:space="preserve">Чакаревић Никола</t>
  </si>
  <si>
    <t xml:space="preserve">НРТ-28/17</t>
  </si>
  <si>
    <t xml:space="preserve">Колар Јелена</t>
  </si>
  <si>
    <t xml:space="preserve">НРТ-29/17</t>
  </si>
  <si>
    <t xml:space="preserve">Цвијетић Вања</t>
  </si>
  <si>
    <t xml:space="preserve">НРТ-30/17</t>
  </si>
  <si>
    <t xml:space="preserve">Јанковић Реља</t>
  </si>
  <si>
    <t xml:space="preserve">НРТ-31/17</t>
  </si>
  <si>
    <t xml:space="preserve">Анђелковић Димитрије</t>
  </si>
  <si>
    <t xml:space="preserve">НРТ-32/17</t>
  </si>
  <si>
    <t xml:space="preserve">Пантелић Ана</t>
  </si>
  <si>
    <t xml:space="preserve">НРТ-33/17</t>
  </si>
  <si>
    <t xml:space="preserve">Модић Страхиња</t>
  </si>
  <si>
    <t xml:space="preserve">НРТ-34/17</t>
  </si>
  <si>
    <t xml:space="preserve">Бошњаковић Сара</t>
  </si>
  <si>
    <t xml:space="preserve">НРТ-35/17</t>
  </si>
  <si>
    <t xml:space="preserve">Јанковић Владимир</t>
  </si>
  <si>
    <t xml:space="preserve">НРТ-36/17</t>
  </si>
  <si>
    <t xml:space="preserve">Станковић Никола</t>
  </si>
  <si>
    <t xml:space="preserve">НРТ-37/17</t>
  </si>
  <si>
    <t xml:space="preserve">Младеновић Ања</t>
  </si>
  <si>
    <t xml:space="preserve">НРТ-38/17</t>
  </si>
  <si>
    <t xml:space="preserve">Ценц Давид</t>
  </si>
  <si>
    <t xml:space="preserve">НРТ-39/17</t>
  </si>
  <si>
    <t xml:space="preserve">Матовић Марко</t>
  </si>
  <si>
    <t xml:space="preserve">НРТ-40/17</t>
  </si>
  <si>
    <t xml:space="preserve">Младеновић Ђорђе</t>
  </si>
  <si>
    <t xml:space="preserve">НРТ-41/17</t>
  </si>
  <si>
    <t xml:space="preserve">Веселиновић Никола</t>
  </si>
  <si>
    <t xml:space="preserve">НРТ-42/17</t>
  </si>
  <si>
    <t xml:space="preserve">Матић Миљана</t>
  </si>
  <si>
    <t xml:space="preserve">НРТ-43/17</t>
  </si>
  <si>
    <t xml:space="preserve">Милановић Ивана</t>
  </si>
  <si>
    <t xml:space="preserve">НРТ-44/17</t>
  </si>
  <si>
    <t xml:space="preserve">Нићифоровић Лука</t>
  </si>
  <si>
    <t xml:space="preserve">НРТ-45/17</t>
  </si>
  <si>
    <t xml:space="preserve">Радојичић Филип</t>
  </si>
  <si>
    <t xml:space="preserve">НРТ-46/17</t>
  </si>
  <si>
    <t xml:space="preserve">Ристић Лука</t>
  </si>
  <si>
    <t xml:space="preserve">НРТ-47/17</t>
  </si>
  <si>
    <t xml:space="preserve">Миливојевић Стефан</t>
  </si>
  <si>
    <t xml:space="preserve">НРТ-48/17</t>
  </si>
  <si>
    <t xml:space="preserve">Пауновић Никола</t>
  </si>
  <si>
    <t xml:space="preserve">НРТ-49/17</t>
  </si>
  <si>
    <t xml:space="preserve">Ђуровић Стефан</t>
  </si>
  <si>
    <t xml:space="preserve">НРТ-50/17</t>
  </si>
  <si>
    <t xml:space="preserve">Милојковић Стефан</t>
  </si>
  <si>
    <t xml:space="preserve">НРТ-51/17</t>
  </si>
  <si>
    <t xml:space="preserve">Стојковић Ђорђе</t>
  </si>
  <si>
    <t xml:space="preserve">НРТ-52/17</t>
  </si>
  <si>
    <t xml:space="preserve">Младеновић Стеван</t>
  </si>
  <si>
    <t xml:space="preserve">НРТ-53/17</t>
  </si>
  <si>
    <t xml:space="preserve">Ристић Алекса</t>
  </si>
  <si>
    <t xml:space="preserve">НРТ-54/17</t>
  </si>
  <si>
    <t xml:space="preserve">Субашић Предраг</t>
  </si>
  <si>
    <t xml:space="preserve">НРТ-55/17</t>
  </si>
  <si>
    <t xml:space="preserve">Цонић Лазар</t>
  </si>
  <si>
    <t xml:space="preserve">НРТ-56/17</t>
  </si>
  <si>
    <t xml:space="preserve">Пешић Стефан</t>
  </si>
  <si>
    <t xml:space="preserve">НРТ-57/17</t>
  </si>
  <si>
    <t xml:space="preserve">Лазић Никола</t>
  </si>
  <si>
    <t xml:space="preserve">НРТ-58/17</t>
  </si>
  <si>
    <t xml:space="preserve">Љубић Богдан</t>
  </si>
  <si>
    <t xml:space="preserve">НРТ-59/17</t>
  </si>
  <si>
    <t xml:space="preserve">Медаковић Дејан</t>
  </si>
  <si>
    <t xml:space="preserve">НРТ-60/17</t>
  </si>
  <si>
    <t xml:space="preserve">Милосављевић Марко</t>
  </si>
  <si>
    <t xml:space="preserve">НРТ-61/17</t>
  </si>
  <si>
    <t xml:space="preserve">Васиљевић Дејан</t>
  </si>
  <si>
    <t xml:space="preserve">НРТ-62/17</t>
  </si>
  <si>
    <t xml:space="preserve">Мршевић Михајило</t>
  </si>
  <si>
    <t xml:space="preserve">НРТ-63/17</t>
  </si>
  <si>
    <t xml:space="preserve">Митић Лука</t>
  </si>
  <si>
    <t xml:space="preserve">НРТ-64/17</t>
  </si>
  <si>
    <t xml:space="preserve">Митровић Стефан Лав</t>
  </si>
  <si>
    <t xml:space="preserve">НРТ-65/17</t>
  </si>
  <si>
    <t xml:space="preserve">Павловић Немања</t>
  </si>
  <si>
    <t xml:space="preserve">НРТ-66/17</t>
  </si>
  <si>
    <t xml:space="preserve">Јовановић Немања</t>
  </si>
  <si>
    <t xml:space="preserve">НРТ-67/17</t>
  </si>
  <si>
    <t xml:space="preserve">Љушић Душан</t>
  </si>
  <si>
    <t xml:space="preserve">НРТ-68/17</t>
  </si>
  <si>
    <t xml:space="preserve">Петровић Милован</t>
  </si>
  <si>
    <t xml:space="preserve">НРТ-69/17</t>
  </si>
  <si>
    <t xml:space="preserve">Љиљак Лука</t>
  </si>
  <si>
    <t xml:space="preserve">НРТ-71/17</t>
  </si>
  <si>
    <t xml:space="preserve">Кецман Драган</t>
  </si>
  <si>
    <t xml:space="preserve">НРТ-72/17</t>
  </si>
  <si>
    <t xml:space="preserve">Петровић Алекса</t>
  </si>
  <si>
    <t xml:space="preserve">НРТ-73/17</t>
  </si>
  <si>
    <t xml:space="preserve">Томанић Стефан</t>
  </si>
  <si>
    <t xml:space="preserve">НРТ-74/17</t>
  </si>
  <si>
    <t xml:space="preserve">Бранковић Лазар</t>
  </si>
  <si>
    <t xml:space="preserve">НРТ-75/17</t>
  </si>
  <si>
    <t xml:space="preserve">Шћепановић Вук</t>
  </si>
  <si>
    <t xml:space="preserve">НРТ-76/17</t>
  </si>
  <si>
    <t xml:space="preserve">Банковић Никола</t>
  </si>
  <si>
    <t xml:space="preserve">НРТ-77/17</t>
  </si>
  <si>
    <t xml:space="preserve">Пауновић Иван</t>
  </si>
  <si>
    <t xml:space="preserve">НРТ-78/17</t>
  </si>
  <si>
    <t xml:space="preserve">Јевтовић Жељко</t>
  </si>
  <si>
    <t xml:space="preserve">НРТ-80/17</t>
  </si>
  <si>
    <t xml:space="preserve">Тодоровић Јелена</t>
  </si>
  <si>
    <t xml:space="preserve">НРТ-81/17</t>
  </si>
  <si>
    <t xml:space="preserve">Подбој Матеја</t>
  </si>
  <si>
    <t xml:space="preserve">НРТ-82/17</t>
  </si>
  <si>
    <t xml:space="preserve">Симић Милорад</t>
  </si>
  <si>
    <t xml:space="preserve">НРТ-83/17</t>
  </si>
  <si>
    <t xml:space="preserve">Сарић Војислав</t>
  </si>
  <si>
    <t xml:space="preserve">НРТ-84/17</t>
  </si>
  <si>
    <t xml:space="preserve">Вулић Димитрије</t>
  </si>
  <si>
    <t xml:space="preserve">НРТ-85/17</t>
  </si>
  <si>
    <t xml:space="preserve">Јовановић Дарко</t>
  </si>
  <si>
    <t xml:space="preserve">НРТ-86/17</t>
  </si>
  <si>
    <t xml:space="preserve">Крстевски Јован</t>
  </si>
  <si>
    <t xml:space="preserve">НРТ-88/17</t>
  </si>
  <si>
    <t xml:space="preserve">Стојановић Богдан</t>
  </si>
  <si>
    <t xml:space="preserve">НРТ-89/17</t>
  </si>
  <si>
    <t xml:space="preserve">Првуловић Душан</t>
  </si>
  <si>
    <t xml:space="preserve">НРТ-90/17</t>
  </si>
  <si>
    <t xml:space="preserve">Тошић Ђорђе</t>
  </si>
  <si>
    <t xml:space="preserve">НРТ-91/17</t>
  </si>
  <si>
    <t xml:space="preserve">Андрић Ђорђе</t>
  </si>
  <si>
    <t xml:space="preserve">НРТ-92/17</t>
  </si>
  <si>
    <t xml:space="preserve">Вавић Стефан</t>
  </si>
  <si>
    <t xml:space="preserve">НРТ-93/17</t>
  </si>
  <si>
    <t xml:space="preserve">Маринковић Матија</t>
  </si>
  <si>
    <t xml:space="preserve">НРТ-94/17</t>
  </si>
  <si>
    <t xml:space="preserve">Илић Душан</t>
  </si>
  <si>
    <t xml:space="preserve">НРТ-95/17</t>
  </si>
  <si>
    <t xml:space="preserve">Дућак Никола</t>
  </si>
  <si>
    <t xml:space="preserve">НРТ-96/17</t>
  </si>
  <si>
    <t xml:space="preserve">Милић Немања</t>
  </si>
  <si>
    <t xml:space="preserve">НРТ-97/17</t>
  </si>
  <si>
    <t xml:space="preserve">Вујисић Вукашин</t>
  </si>
  <si>
    <t xml:space="preserve">НРТ-98/17</t>
  </si>
  <si>
    <t xml:space="preserve">Стојановић Алекса</t>
  </si>
  <si>
    <t xml:space="preserve">НРТ-99/17</t>
  </si>
  <si>
    <t xml:space="preserve">Павловић Антонина</t>
  </si>
  <si>
    <t xml:space="preserve">НРТ-100/17</t>
  </si>
  <si>
    <t xml:space="preserve">Томаш Саша</t>
  </si>
  <si>
    <t xml:space="preserve">НРТ-101/17</t>
  </si>
  <si>
    <t xml:space="preserve">Мишић Никола</t>
  </si>
  <si>
    <t xml:space="preserve">НРТ-102/17</t>
  </si>
  <si>
    <t xml:space="preserve">Ковачевић Марко</t>
  </si>
  <si>
    <t xml:space="preserve">НРТ-104/17</t>
  </si>
  <si>
    <t xml:space="preserve">Николић Јелена</t>
  </si>
  <si>
    <t xml:space="preserve">НРТ-105/17</t>
  </si>
  <si>
    <t xml:space="preserve">Петровић Урош</t>
  </si>
  <si>
    <t xml:space="preserve">НРТ-106/17</t>
  </si>
  <si>
    <t xml:space="preserve">Савић Стефан</t>
  </si>
  <si>
    <t xml:space="preserve">НРТ-108/17</t>
  </si>
  <si>
    <t xml:space="preserve">Стевић Никола</t>
  </si>
  <si>
    <t xml:space="preserve">НРТ-109/17</t>
  </si>
  <si>
    <t xml:space="preserve">Нинковић Андрија</t>
  </si>
  <si>
    <t xml:space="preserve">НРТ-110/17</t>
  </si>
  <si>
    <t xml:space="preserve">Брковић Раде</t>
  </si>
  <si>
    <t xml:space="preserve">НРТ-111/17</t>
  </si>
  <si>
    <t xml:space="preserve">Арсић Стефан</t>
  </si>
  <si>
    <t xml:space="preserve">НРТ-112/17</t>
  </si>
  <si>
    <t xml:space="preserve">Сапунџић Александар</t>
  </si>
  <si>
    <t xml:space="preserve">НРТ-113/17</t>
  </si>
  <si>
    <t xml:space="preserve">Стошевски Никола</t>
  </si>
  <si>
    <t xml:space="preserve">НРТ-114/17</t>
  </si>
  <si>
    <t xml:space="preserve">Османи Ведрин</t>
  </si>
  <si>
    <t xml:space="preserve">НРТ-115/17</t>
  </si>
  <si>
    <t xml:space="preserve">Папић Крсто</t>
  </si>
  <si>
    <t xml:space="preserve">НРТ-116/17</t>
  </si>
  <si>
    <t xml:space="preserve">Томић Анђела</t>
  </si>
  <si>
    <t xml:space="preserve">НРТ-117/17</t>
  </si>
  <si>
    <t xml:space="preserve">Јовановић Иван</t>
  </si>
  <si>
    <t xml:space="preserve">НРТ-118/17</t>
  </si>
  <si>
    <t xml:space="preserve">Ђурић Стефан</t>
  </si>
  <si>
    <t xml:space="preserve">НРТ-119/17</t>
  </si>
  <si>
    <t xml:space="preserve">Шапић Николина</t>
  </si>
  <si>
    <t xml:space="preserve">НРТ-120/17</t>
  </si>
  <si>
    <t xml:space="preserve">Берисавац Лука</t>
  </si>
  <si>
    <t xml:space="preserve">НРТ-121/17</t>
  </si>
  <si>
    <t xml:space="preserve">Бранковић Иван</t>
  </si>
  <si>
    <t xml:space="preserve">НРТ-122/17</t>
  </si>
  <si>
    <t xml:space="preserve">Вучковић Лука</t>
  </si>
  <si>
    <t xml:space="preserve">НРТ-123/17</t>
  </si>
  <si>
    <t xml:space="preserve">Степић Марко</t>
  </si>
  <si>
    <t xml:space="preserve">НРТ-124/17</t>
  </si>
  <si>
    <t xml:space="preserve">Ћировић Филип</t>
  </si>
  <si>
    <t xml:space="preserve">НРТ-125/17</t>
  </si>
  <si>
    <t xml:space="preserve">Лакетић Христина</t>
  </si>
  <si>
    <t xml:space="preserve">НРТ-126/17</t>
  </si>
  <si>
    <t xml:space="preserve">Миловановић Стефан</t>
  </si>
  <si>
    <t xml:space="preserve">НРТ-127/17</t>
  </si>
  <si>
    <t xml:space="preserve">Нишавић Горан</t>
  </si>
  <si>
    <t xml:space="preserve">НРТ-128/17</t>
  </si>
  <si>
    <t xml:space="preserve">Аврамов Никола</t>
  </si>
  <si>
    <t xml:space="preserve">НРТ-129/17</t>
  </si>
  <si>
    <t xml:space="preserve">Шапић Александар</t>
  </si>
  <si>
    <t xml:space="preserve">НРТ-130/17</t>
  </si>
  <si>
    <t xml:space="preserve">Миздрак Алекса</t>
  </si>
  <si>
    <t xml:space="preserve">НРТ-131/17</t>
  </si>
  <si>
    <t xml:space="preserve">Дрљачић Стефан</t>
  </si>
  <si>
    <t xml:space="preserve">НРТ-132/17</t>
  </si>
  <si>
    <t xml:space="preserve">Мишљен Лазар</t>
  </si>
  <si>
    <t xml:space="preserve">НРТ-133/17</t>
  </si>
  <si>
    <t xml:space="preserve">Милојковић Урош</t>
  </si>
  <si>
    <t xml:space="preserve">НРТ-134/17</t>
  </si>
  <si>
    <t xml:space="preserve">Ристић Стефан</t>
  </si>
  <si>
    <t xml:space="preserve">НРТ-135/17</t>
  </si>
  <si>
    <t xml:space="preserve">Дробњак Виктор</t>
  </si>
  <si>
    <t xml:space="preserve">НРТ-136/17</t>
  </si>
  <si>
    <t xml:space="preserve">Костић Срећко</t>
  </si>
  <si>
    <t xml:space="preserve">НРТ-137/17</t>
  </si>
  <si>
    <t xml:space="preserve">Митрашиновић Ђорђе</t>
  </si>
  <si>
    <t xml:space="preserve">НРТ-138/17</t>
  </si>
  <si>
    <t xml:space="preserve">Воштинић Лука</t>
  </si>
  <si>
    <t xml:space="preserve">НРТ-139/17</t>
  </si>
  <si>
    <t xml:space="preserve">Бајић Љубисав</t>
  </si>
  <si>
    <t xml:space="preserve">НРТ-140/17</t>
  </si>
  <si>
    <t xml:space="preserve">Гагић Живојин</t>
  </si>
  <si>
    <t xml:space="preserve">НРТ-141/17</t>
  </si>
  <si>
    <t xml:space="preserve">Пушкаревић Стефан</t>
  </si>
  <si>
    <t xml:space="preserve">НРТ-142/17</t>
  </si>
  <si>
    <t xml:space="preserve">Стјепановић Андрија</t>
  </si>
  <si>
    <t xml:space="preserve">НРТ-143/17</t>
  </si>
  <si>
    <t xml:space="preserve">Манојловић Милош</t>
  </si>
  <si>
    <t xml:space="preserve">НРТ-144/17</t>
  </si>
  <si>
    <t xml:space="preserve">Павловић Никола</t>
  </si>
  <si>
    <t xml:space="preserve">НРТ-145/17</t>
  </si>
  <si>
    <t xml:space="preserve">Трамошљика Александар</t>
  </si>
  <si>
    <t xml:space="preserve">НРТ-146/17</t>
  </si>
  <si>
    <t xml:space="preserve">Ахмедоски Никола</t>
  </si>
  <si>
    <t xml:space="preserve">НРТ-148/17</t>
  </si>
  <si>
    <t xml:space="preserve">Драгићевић Лазар</t>
  </si>
  <si>
    <t xml:space="preserve">НРТ-149/17</t>
  </si>
  <si>
    <t xml:space="preserve">Миљковић Михајло</t>
  </si>
  <si>
    <t xml:space="preserve">НРТ-150/17</t>
  </si>
  <si>
    <t xml:space="preserve">Пећанац Мирко</t>
  </si>
  <si>
    <t xml:space="preserve">НРТ-152/17</t>
  </si>
  <si>
    <t xml:space="preserve">Тољевић Милан</t>
  </si>
  <si>
    <t xml:space="preserve">НРТ-155/17</t>
  </si>
  <si>
    <t xml:space="preserve">Гајић Душан</t>
  </si>
  <si>
    <t xml:space="preserve">НРТ-156/17</t>
  </si>
  <si>
    <t xml:space="preserve">Лекић Вељко</t>
  </si>
  <si>
    <t xml:space="preserve">НРТ-159/17</t>
  </si>
  <si>
    <t xml:space="preserve">Алексић Иван</t>
  </si>
  <si>
    <t xml:space="preserve">НРТ-160/17</t>
  </si>
  <si>
    <t xml:space="preserve">Ћирковић Урош</t>
  </si>
  <si>
    <t xml:space="preserve">НРТ-161/17</t>
  </si>
  <si>
    <t xml:space="preserve">Џавић Милан</t>
  </si>
  <si>
    <t xml:space="preserve">НРТ-162/17</t>
  </si>
  <si>
    <t xml:space="preserve">Буљугић Никола</t>
  </si>
  <si>
    <t xml:space="preserve">НРТ-166/17</t>
  </si>
  <si>
    <t xml:space="preserve">Јоцков Немања</t>
  </si>
  <si>
    <t xml:space="preserve">НРТД-53/13</t>
  </si>
  <si>
    <t xml:space="preserve">Петровић Дејан</t>
  </si>
  <si>
    <t xml:space="preserve">НРТД-58/13</t>
  </si>
  <si>
    <t xml:space="preserve">Бабић Младен</t>
  </si>
  <si>
    <t xml:space="preserve">НРТД-4/14</t>
  </si>
  <si>
    <t xml:space="preserve">Павловић Милан</t>
  </si>
  <si>
    <t xml:space="preserve">НРТД-38/14</t>
  </si>
  <si>
    <t xml:space="preserve">Јовановић Љубомир</t>
  </si>
  <si>
    <t xml:space="preserve">НРТД-7/15</t>
  </si>
  <si>
    <t xml:space="preserve">Гаврић Срђан</t>
  </si>
  <si>
    <t xml:space="preserve">НРТД-18/15</t>
  </si>
  <si>
    <t xml:space="preserve">Орлић Даријо</t>
  </si>
  <si>
    <t xml:space="preserve">НРТД-29/15</t>
  </si>
  <si>
    <t xml:space="preserve">Јововић Бошко</t>
  </si>
  <si>
    <t xml:space="preserve">НРТД-30/15</t>
  </si>
  <si>
    <t xml:space="preserve">Велимировић Милош</t>
  </si>
  <si>
    <t xml:space="preserve">НРТД-1/16</t>
  </si>
  <si>
    <t xml:space="preserve">Благојевић Наташа</t>
  </si>
  <si>
    <t xml:space="preserve">НРТД-3/16</t>
  </si>
  <si>
    <t xml:space="preserve">Прокић Душан</t>
  </si>
  <si>
    <t xml:space="preserve">НРТД-5/16</t>
  </si>
  <si>
    <t xml:space="preserve">Ђокић Слободан</t>
  </si>
  <si>
    <t xml:space="preserve">НРТД-7/16</t>
  </si>
  <si>
    <t xml:space="preserve">Девић Матеја</t>
  </si>
  <si>
    <t xml:space="preserve">НРТД-8/16</t>
  </si>
  <si>
    <t xml:space="preserve">Поповић Бранко</t>
  </si>
  <si>
    <t xml:space="preserve">НРТД-9/16</t>
  </si>
  <si>
    <t xml:space="preserve">Николић Теодора</t>
  </si>
  <si>
    <t xml:space="preserve">НРТД-17/16</t>
  </si>
  <si>
    <t xml:space="preserve">Тачић Филип</t>
  </si>
  <si>
    <t xml:space="preserve">НРТД-29/16</t>
  </si>
  <si>
    <t xml:space="preserve">Момчиловић Никола</t>
  </si>
  <si>
    <t xml:space="preserve">НРТД-34/16</t>
  </si>
  <si>
    <t xml:space="preserve">Костадиновић Никола</t>
  </si>
  <si>
    <t xml:space="preserve">РТ-1/17</t>
  </si>
  <si>
    <t xml:space="preserve">Митановски Никола</t>
  </si>
  <si>
    <t xml:space="preserve">РТ-2/17</t>
  </si>
  <si>
    <t xml:space="preserve">Мацановић Алекса</t>
  </si>
  <si>
    <t xml:space="preserve">РТ-4/17</t>
  </si>
  <si>
    <t xml:space="preserve">Војиновић Михаило</t>
  </si>
  <si>
    <t xml:space="preserve">РТ-5/17</t>
  </si>
  <si>
    <t xml:space="preserve">Стефановић Предраг</t>
  </si>
  <si>
    <t xml:space="preserve">РТ-6/17</t>
  </si>
  <si>
    <t xml:space="preserve">Кретов Игор</t>
  </si>
  <si>
    <t xml:space="preserve">РТ-8/17</t>
  </si>
  <si>
    <t xml:space="preserve">Петровић Ненад</t>
  </si>
  <si>
    <t xml:space="preserve">РТ-10/17</t>
  </si>
  <si>
    <t xml:space="preserve">Перендић Катарина</t>
  </si>
  <si>
    <t xml:space="preserve">РТ-14/17</t>
  </si>
  <si>
    <t xml:space="preserve">Лукић Никола</t>
  </si>
  <si>
    <t xml:space="preserve">РТ-19/17</t>
  </si>
  <si>
    <t xml:space="preserve">Мицић Павле</t>
  </si>
  <si>
    <t xml:space="preserve">РТ-23/17</t>
  </si>
  <si>
    <t xml:space="preserve">Ожеговић Јелена</t>
  </si>
  <si>
    <t xml:space="preserve">РТ-24/17</t>
  </si>
  <si>
    <t xml:space="preserve">Нешић Урош</t>
  </si>
  <si>
    <t xml:space="preserve">РТ-30/17</t>
  </si>
  <si>
    <t xml:space="preserve">Аксовић Далибор</t>
  </si>
  <si>
    <t xml:space="preserve">РТ-34/17</t>
  </si>
  <si>
    <t xml:space="preserve">Божин Предраг</t>
  </si>
  <si>
    <t xml:space="preserve">РТ-37/17</t>
  </si>
  <si>
    <t xml:space="preserve">Савић Немања</t>
  </si>
  <si>
    <t xml:space="preserve">РТ-38/17</t>
  </si>
  <si>
    <t xml:space="preserve">Милошевић Марко</t>
  </si>
  <si>
    <t xml:space="preserve">РТ-41/17</t>
  </si>
  <si>
    <t xml:space="preserve">Арсић Бранислав</t>
  </si>
  <si>
    <t xml:space="preserve">РТ-42/17</t>
  </si>
  <si>
    <t xml:space="preserve">Илић Борис</t>
  </si>
  <si>
    <t xml:space="preserve">РТ-45/17</t>
  </si>
  <si>
    <t xml:space="preserve">Стаменковић Ђорђе</t>
  </si>
  <si>
    <t xml:space="preserve">РТ-48/17</t>
  </si>
  <si>
    <t xml:space="preserve">Филиповић Никола</t>
  </si>
  <si>
    <t xml:space="preserve">РТ-49/17</t>
  </si>
  <si>
    <t xml:space="preserve">Деспот Миланко</t>
  </si>
  <si>
    <t xml:space="preserve">РТ-52/17</t>
  </si>
  <si>
    <t xml:space="preserve">Гиловић Немања</t>
  </si>
  <si>
    <t xml:space="preserve">РТ-55/17</t>
  </si>
  <si>
    <t xml:space="preserve">Адамовић Филип</t>
  </si>
  <si>
    <t xml:space="preserve">РТ-62/17</t>
  </si>
  <si>
    <t xml:space="preserve">Стевић Драган</t>
  </si>
  <si>
    <t xml:space="preserve">РТ-69/17</t>
  </si>
  <si>
    <t xml:space="preserve">Мирић Милош</t>
  </si>
  <si>
    <t xml:space="preserve">РТ-75/17</t>
  </si>
  <si>
    <t xml:space="preserve">Аникић Александар</t>
  </si>
  <si>
    <t xml:space="preserve">РТ-76/17</t>
  </si>
  <si>
    <t xml:space="preserve">Филиповић Дарко</t>
  </si>
  <si>
    <t xml:space="preserve">РТ-79/17</t>
  </si>
  <si>
    <t xml:space="preserve">Ћика Никола</t>
  </si>
  <si>
    <t xml:space="preserve">РТ-89/17</t>
  </si>
  <si>
    <t xml:space="preserve">Илић Александар</t>
  </si>
  <si>
    <t xml:space="preserve">РТ-91/17</t>
  </si>
  <si>
    <t xml:space="preserve">Бошковић Марко-Александар</t>
  </si>
  <si>
    <t xml:space="preserve">РТ-92/17</t>
  </si>
  <si>
    <t xml:space="preserve">Мицић Марко</t>
  </si>
  <si>
    <t xml:space="preserve">РТ-95/17</t>
  </si>
  <si>
    <t xml:space="preserve">Бобар Игњат</t>
  </si>
  <si>
    <t xml:space="preserve">РТ-96/17</t>
  </si>
  <si>
    <t xml:space="preserve">Павловић Алекса</t>
  </si>
  <si>
    <t xml:space="preserve">РТ-100/17</t>
  </si>
  <si>
    <t xml:space="preserve">Миодраг Михаило</t>
  </si>
  <si>
    <t xml:space="preserve">РТ-101/17</t>
  </si>
  <si>
    <t xml:space="preserve">Костић Милош</t>
  </si>
  <si>
    <t xml:space="preserve">РТ-102/17</t>
  </si>
  <si>
    <t xml:space="preserve">Ресановић Никола</t>
  </si>
  <si>
    <t xml:space="preserve">РТ-103/17</t>
  </si>
  <si>
    <t xml:space="preserve">Радисављевић Немања</t>
  </si>
  <si>
    <t xml:space="preserve">РТ-105/17</t>
  </si>
  <si>
    <t xml:space="preserve">Златановић Милан</t>
  </si>
  <si>
    <t xml:space="preserve">РТ-107/17</t>
  </si>
  <si>
    <t xml:space="preserve">Јовановић Огњен</t>
  </si>
  <si>
    <t xml:space="preserve">РТ-108/17</t>
  </si>
  <si>
    <t xml:space="preserve">Јовановић Лазар</t>
  </si>
  <si>
    <t xml:space="preserve">РТ-109/17</t>
  </si>
  <si>
    <t xml:space="preserve">Николић Нела</t>
  </si>
  <si>
    <t xml:space="preserve">РТ-114/17</t>
  </si>
  <si>
    <t xml:space="preserve">Калинић Лазар</t>
  </si>
  <si>
    <t xml:space="preserve">РТ-115/17</t>
  </si>
  <si>
    <t xml:space="preserve">Антонијевић Душан</t>
  </si>
  <si>
    <t xml:space="preserve">РТ-116/17</t>
  </si>
  <si>
    <t xml:space="preserve">Ђорђевић Душан</t>
  </si>
  <si>
    <t xml:space="preserve">РТ-119/17</t>
  </si>
  <si>
    <t xml:space="preserve">Јешић Никола</t>
  </si>
  <si>
    <t xml:space="preserve">РТ-121/17</t>
  </si>
  <si>
    <t xml:space="preserve">Коцић Душан</t>
  </si>
  <si>
    <t xml:space="preserve">РТ-130/17</t>
  </si>
  <si>
    <t xml:space="preserve">Милановић Никола</t>
  </si>
  <si>
    <t xml:space="preserve">РТ-131/17</t>
  </si>
  <si>
    <t xml:space="preserve">Закић Небојша</t>
  </si>
  <si>
    <t xml:space="preserve">РТ-138/17</t>
  </si>
  <si>
    <t xml:space="preserve">Стојковски Бојан</t>
  </si>
  <si>
    <t xml:space="preserve">РТ-140/17</t>
  </si>
  <si>
    <t xml:space="preserve">Јовичић Марко</t>
  </si>
  <si>
    <t xml:space="preserve">РТ-146/17</t>
  </si>
  <si>
    <t xml:space="preserve">Нешић Никола</t>
  </si>
  <si>
    <t xml:space="preserve">РТ-148/17</t>
  </si>
  <si>
    <t xml:space="preserve">Бебић Томислав</t>
  </si>
  <si>
    <t xml:space="preserve">РТ-152/17</t>
  </si>
  <si>
    <t xml:space="preserve">Вракела Милан</t>
  </si>
  <si>
    <t xml:space="preserve">Увод у објектно програмирање</t>
  </si>
  <si>
    <t xml:space="preserve">Група</t>
  </si>
  <si>
    <t xml:space="preserve">Дан</t>
  </si>
  <si>
    <t xml:space="preserve">РТ2_УОП_1</t>
  </si>
  <si>
    <t xml:space="preserve">понедељак</t>
  </si>
  <si>
    <t xml:space="preserve">РТ2_УОП_2</t>
  </si>
  <si>
    <t xml:space="preserve">РТ2_УОП_3</t>
  </si>
  <si>
    <t xml:space="preserve">Перендић Катарина </t>
  </si>
  <si>
    <t xml:space="preserve">Божин Предраг </t>
  </si>
  <si>
    <t xml:space="preserve">Арсић Бранислав </t>
  </si>
  <si>
    <t xml:space="preserve">Петровић Марко </t>
  </si>
  <si>
    <t xml:space="preserve">РТ-72/17</t>
  </si>
  <si>
    <t xml:space="preserve">Стевановић Немања </t>
  </si>
  <si>
    <t xml:space="preserve">РТ-73/17</t>
  </si>
  <si>
    <t xml:space="preserve">Аникић Александар </t>
  </si>
  <si>
    <t xml:space="preserve">Филиповић Дарко </t>
  </si>
  <si>
    <t xml:space="preserve">Ћика Никола </t>
  </si>
  <si>
    <t xml:space="preserve">Бошковић Марко-Александар </t>
  </si>
  <si>
    <t xml:space="preserve">Мицић Марко </t>
  </si>
  <si>
    <t xml:space="preserve">Бобар Игњат </t>
  </si>
  <si>
    <t xml:space="preserve">Павловић Алекса </t>
  </si>
  <si>
    <t xml:space="preserve">Радисављевић Немања </t>
  </si>
  <si>
    <t xml:space="preserve">Белић Вељко </t>
  </si>
  <si>
    <t xml:space="preserve">РТ-104/17</t>
  </si>
  <si>
    <t xml:space="preserve">Златановић Милан </t>
  </si>
  <si>
    <t xml:space="preserve">Илић Александар </t>
  </si>
  <si>
    <t xml:space="preserve">Аксовић Далибор </t>
  </si>
  <si>
    <t xml:space="preserve">Milanko Despot</t>
  </si>
  <si>
    <t xml:space="preserve">RT-49/17</t>
  </si>
  <si>
    <t xml:space="preserve">Јовановић Огњен </t>
  </si>
  <si>
    <t xml:space="preserve">Јовановић Лазар </t>
  </si>
  <si>
    <t xml:space="preserve">Николић Нела </t>
  </si>
  <si>
    <t xml:space="preserve">Антонијевић Душан </t>
  </si>
  <si>
    <t xml:space="preserve">Путник Бранимир </t>
  </si>
  <si>
    <t xml:space="preserve">РТ-123/17</t>
  </si>
  <si>
    <t xml:space="preserve">Бебић Томислав </t>
  </si>
  <si>
    <t xml:space="preserve">Кретов Игор </t>
  </si>
  <si>
    <t xml:space="preserve">Петровић Ненад </t>
  </si>
  <si>
    <t xml:space="preserve">Коцић Душан </t>
  </si>
  <si>
    <t xml:space="preserve">Мицић Павле </t>
  </si>
  <si>
    <t xml:space="preserve">Нешић Урош </t>
  </si>
  <si>
    <t xml:space="preserve">Савић Немања </t>
  </si>
  <si>
    <t xml:space="preserve">Мирић Милош </t>
  </si>
  <si>
    <t xml:space="preserve">Јешић Никола </t>
  </si>
  <si>
    <t xml:space="preserve">Нешић Никола </t>
  </si>
  <si>
    <t xml:space="preserve">Стојковски Бојан </t>
  </si>
  <si>
    <t xml:space="preserve">Јовичић Марко </t>
  </si>
  <si>
    <t xml:space="preserve">Мацановић Алекса </t>
  </si>
  <si>
    <t xml:space="preserve">Војиновић Михаило </t>
  </si>
  <si>
    <t xml:space="preserve">Стефановић Предраг </t>
  </si>
  <si>
    <t xml:space="preserve">Лукић Никола </t>
  </si>
  <si>
    <t xml:space="preserve">Милошевић Марко </t>
  </si>
  <si>
    <t xml:space="preserve">Филиповић Никола </t>
  </si>
  <si>
    <t xml:space="preserve">Гиловић Немања </t>
  </si>
  <si>
    <t xml:space="preserve">Миодраг Михаило </t>
  </si>
  <si>
    <t xml:space="preserve">Костић Милош </t>
  </si>
  <si>
    <t xml:space="preserve">Ресановић Никола </t>
  </si>
  <si>
    <t xml:space="preserve">Ђорђевић Душан </t>
  </si>
  <si>
    <t xml:space="preserve">Вракела Милан </t>
  </si>
  <si>
    <t xml:space="preserve">Стевић Драган </t>
  </si>
  <si>
    <t xml:space="preserve">Митановски Никола </t>
  </si>
  <si>
    <t xml:space="preserve">Ожеговић Јелена </t>
  </si>
  <si>
    <t xml:space="preserve">Закић Небојша </t>
  </si>
  <si>
    <t xml:space="preserve">НРТ2_УОП_1</t>
  </si>
  <si>
    <t xml:space="preserve">уторак</t>
  </si>
  <si>
    <t xml:space="preserve">НРТ2_УОП_2</t>
  </si>
  <si>
    <t xml:space="preserve">НРТ2_УОП_3</t>
  </si>
  <si>
    <t xml:space="preserve">НРТ2_УОП_4</t>
  </si>
  <si>
    <t xml:space="preserve">НРТ2_УОП_5</t>
  </si>
  <si>
    <t xml:space="preserve">Вучковић Лука </t>
  </si>
  <si>
    <t xml:space="preserve">Миловановић Стефан </t>
  </si>
  <si>
    <t xml:space="preserve">Аврамов Никола </t>
  </si>
  <si>
    <t xml:space="preserve">Бајић Љубисав </t>
  </si>
  <si>
    <t xml:space="preserve">Пећанац Мирко </t>
  </si>
  <si>
    <t xml:space="preserve">Модић Страхиња </t>
  </si>
  <si>
    <t xml:space="preserve">Пешић Стефан </t>
  </si>
  <si>
    <t xml:space="preserve">Васиљевић Дејан </t>
  </si>
  <si>
    <t xml:space="preserve">Џавић Милан </t>
  </si>
  <si>
    <t xml:space="preserve">НРТ-126/16</t>
  </si>
  <si>
    <t xml:space="preserve">Љиљак Лука </t>
  </si>
  <si>
    <t xml:space="preserve">Јовановић Дарко </t>
  </si>
  <si>
    <t xml:space="preserve">Љушић Душан </t>
  </si>
  <si>
    <t xml:space="preserve">Николић Јелена </t>
  </si>
  <si>
    <t xml:space="preserve">Берисавац Лука </t>
  </si>
  <si>
    <t xml:space="preserve">Вулић Димитрије </t>
  </si>
  <si>
    <t xml:space="preserve">Вавић Стефан </t>
  </si>
  <si>
    <t xml:space="preserve">Илић Душан </t>
  </si>
  <si>
    <t xml:space="preserve">Дућак Никола </t>
  </si>
  <si>
    <t xml:space="preserve">Стојановић Алекса </t>
  </si>
  <si>
    <t xml:space="preserve">Стошевски Никола </t>
  </si>
  <si>
    <t xml:space="preserve">Османи Ведрин </t>
  </si>
  <si>
    <t xml:space="preserve">Папић Крсто </t>
  </si>
  <si>
    <t xml:space="preserve">Јовановић Иван </t>
  </si>
  <si>
    <t xml:space="preserve">Ћировић Филип </t>
  </si>
  <si>
    <t xml:space="preserve">Лакетић Христина </t>
  </si>
  <si>
    <t xml:space="preserve">Мишљен Лазар </t>
  </si>
  <si>
    <t xml:space="preserve">Милојковић Урош </t>
  </si>
  <si>
    <t xml:space="preserve">Ристић Стефан </t>
  </si>
  <si>
    <t xml:space="preserve">Манојловић Милош </t>
  </si>
  <si>
    <t xml:space="preserve">Миљковић Михајло </t>
  </si>
  <si>
    <t xml:space="preserve">Јовановић Никола </t>
  </si>
  <si>
    <t xml:space="preserve">НРТ-103/16</t>
  </si>
  <si>
    <t xml:space="preserve">Младеновић Ања </t>
  </si>
  <si>
    <t xml:space="preserve">Милановић Ивана </t>
  </si>
  <si>
    <t xml:space="preserve">Митић Лука </t>
  </si>
  <si>
    <t xml:space="preserve">Петровић Милован </t>
  </si>
  <si>
    <t xml:space="preserve">Банковић Никола </t>
  </si>
  <si>
    <t xml:space="preserve">Подбој Матеја </t>
  </si>
  <si>
    <t xml:space="preserve">Павловић Антонина </t>
  </si>
  <si>
    <t xml:space="preserve">Томић Анђела </t>
  </si>
  <si>
    <t xml:space="preserve">Дробњак Виктор </t>
  </si>
  <si>
    <t xml:space="preserve">Јоцков Немања </t>
  </si>
  <si>
    <t xml:space="preserve">Срејић Милован </t>
  </si>
  <si>
    <t xml:space="preserve">Пантелић Ана </t>
  </si>
  <si>
    <t xml:space="preserve">Веселиновић Никола </t>
  </si>
  <si>
    <t xml:space="preserve">Ристић Лука </t>
  </si>
  <si>
    <t xml:space="preserve">Првуловић Душан </t>
  </si>
  <si>
    <t xml:space="preserve">Сапунџић Александар </t>
  </si>
  <si>
    <t xml:space="preserve">Нићифоровић Лука </t>
  </si>
  <si>
    <t xml:space="preserve">Игњатовић Александар </t>
  </si>
  <si>
    <t xml:space="preserve">Радојичић Филип </t>
  </si>
  <si>
    <t xml:space="preserve">Шћепановић Вук </t>
  </si>
  <si>
    <t xml:space="preserve">Крстевски Јован </t>
  </si>
  <si>
    <t xml:space="preserve">Костић Срећко </t>
  </si>
  <si>
    <t xml:space="preserve">Трамошљика Александар </t>
  </si>
  <si>
    <t xml:space="preserve">Алексић Иван </t>
  </si>
  <si>
    <t xml:space="preserve">Цвијетић Вања </t>
  </si>
  <si>
    <t xml:space="preserve">Тољевић Милан </t>
  </si>
  <si>
    <t xml:space="preserve">Ћирковић Урош </t>
  </si>
  <si>
    <t xml:space="preserve">Буљугић Никола </t>
  </si>
  <si>
    <t xml:space="preserve">Симић Илија </t>
  </si>
  <si>
    <t xml:space="preserve">Лекић Вељко </t>
  </si>
  <si>
    <t xml:space="preserve">Колар Јелена </t>
  </si>
  <si>
    <t xml:space="preserve">Бранковић Иван </t>
  </si>
  <si>
    <t xml:space="preserve">Сарић Војислав </t>
  </si>
  <si>
    <t xml:space="preserve">Павловић Лука </t>
  </si>
  <si>
    <t xml:space="preserve">Симовић Филип </t>
  </si>
  <si>
    <t xml:space="preserve">Јовичић Никола </t>
  </si>
  <si>
    <t xml:space="preserve">Лазић Владимир </t>
  </si>
  <si>
    <t xml:space="preserve">Кнежевић Алекса </t>
  </si>
  <si>
    <t xml:space="preserve">Савић Тамара </t>
  </si>
  <si>
    <t xml:space="preserve">Милић Тамара </t>
  </si>
  <si>
    <t xml:space="preserve">Анђелковић Димитрије </t>
  </si>
  <si>
    <t xml:space="preserve">Медаковић Дејан </t>
  </si>
  <si>
    <t xml:space="preserve">Јовановић Немања </t>
  </si>
  <si>
    <t xml:space="preserve">Петровић Алекса </t>
  </si>
  <si>
    <t xml:space="preserve">Стојановић Богдан </t>
  </si>
  <si>
    <t xml:space="preserve">Тошић Ђорђе </t>
  </si>
  <si>
    <t xml:space="preserve">Вујисић Вукашин </t>
  </si>
  <si>
    <t xml:space="preserve">Гагић Живојин </t>
  </si>
  <si>
    <t xml:space="preserve">Митрашиновић Ђорђе </t>
  </si>
  <si>
    <t xml:space="preserve">Драгићевић Лазар </t>
  </si>
  <si>
    <t xml:space="preserve">Маринковић Матија </t>
  </si>
  <si>
    <t xml:space="preserve">Стојковић Бојан </t>
  </si>
  <si>
    <t xml:space="preserve">НРТ2_УОП_6</t>
  </si>
  <si>
    <t xml:space="preserve">Лазић Милован </t>
  </si>
  <si>
    <t xml:space="preserve">Бегановић Анита </t>
  </si>
  <si>
    <t xml:space="preserve">Јанићијевић Никола </t>
  </si>
  <si>
    <t xml:space="preserve">Здравковић Стефан </t>
  </si>
  <si>
    <t xml:space="preserve">Хајдер Никола </t>
  </si>
  <si>
    <t xml:space="preserve">Чакаревић Никола </t>
  </si>
  <si>
    <t xml:space="preserve">Воштинић Лука </t>
  </si>
  <si>
    <t xml:space="preserve">Ценц Давид </t>
  </si>
  <si>
    <t xml:space="preserve">Матовић Марко </t>
  </si>
  <si>
    <t xml:space="preserve">Матић Миљана </t>
  </si>
  <si>
    <t xml:space="preserve">Миливојевић Стефан </t>
  </si>
  <si>
    <t xml:space="preserve">Ристић Алекса </t>
  </si>
  <si>
    <t xml:space="preserve">Субашић Предраг </t>
  </si>
  <si>
    <t xml:space="preserve">Симић Милорад </t>
  </si>
  <si>
    <t xml:space="preserve">Милојковић Стефан </t>
  </si>
  <si>
    <t xml:space="preserve">Шапић Александар </t>
  </si>
  <si>
    <t xml:space="preserve">Степић Марко </t>
  </si>
  <si>
    <t xml:space="preserve">Младеновић Ђорђе </t>
  </si>
  <si>
    <t xml:space="preserve">НРТ2_УОП_7</t>
  </si>
  <si>
    <t xml:space="preserve">Јосиповић Никола </t>
  </si>
  <si>
    <t xml:space="preserve">Николић Марија </t>
  </si>
  <si>
    <t xml:space="preserve">Мармарац Емина </t>
  </si>
  <si>
    <t xml:space="preserve">Танић Душан </t>
  </si>
  <si>
    <t xml:space="preserve">Станковић Никола </t>
  </si>
  <si>
    <t xml:space="preserve">Мршевић Михајило </t>
  </si>
  <si>
    <t xml:space="preserve">Митровић Стефан Лав </t>
  </si>
  <si>
    <t xml:space="preserve">Павловић Немања </t>
  </si>
  <si>
    <t xml:space="preserve">Пауновић Иван </t>
  </si>
  <si>
    <t xml:space="preserve">Јевтовић Жељко </t>
  </si>
  <si>
    <t xml:space="preserve">Тодоровић Јелена </t>
  </si>
  <si>
    <t xml:space="preserve">Томаш Саша </t>
  </si>
  <si>
    <t xml:space="preserve">Савић Стефан </t>
  </si>
  <si>
    <t xml:space="preserve">Арсић Стефан </t>
  </si>
  <si>
    <t xml:space="preserve">НРТ2_УОП_8</t>
  </si>
  <si>
    <t xml:space="preserve">Илић Иван </t>
  </si>
  <si>
    <t xml:space="preserve">НРТ-149/16</t>
  </si>
  <si>
    <t xml:space="preserve">Латковић Милош </t>
  </si>
  <si>
    <t xml:space="preserve">Милков Иван </t>
  </si>
  <si>
    <t xml:space="preserve">Смиљкић Стефан </t>
  </si>
  <si>
    <t xml:space="preserve">Росић Милош </t>
  </si>
  <si>
    <t xml:space="preserve">Паунић Милена </t>
  </si>
  <si>
    <t xml:space="preserve">Кисић Лука </t>
  </si>
  <si>
    <t xml:space="preserve">Бошњаковић Сара </t>
  </si>
  <si>
    <t xml:space="preserve">Пауновић Никола </t>
  </si>
  <si>
    <t xml:space="preserve">Стојковић Ђорђе </t>
  </si>
  <si>
    <t xml:space="preserve">Цонић Лазар </t>
  </si>
  <si>
    <t xml:space="preserve">Лазић Никола </t>
  </si>
  <si>
    <t xml:space="preserve">Љубић Богдан </t>
  </si>
  <si>
    <t xml:space="preserve">Милосављевић Марко </t>
  </si>
  <si>
    <t xml:space="preserve">Ковачевић Марко </t>
  </si>
  <si>
    <t xml:space="preserve">Стевић Никола </t>
  </si>
  <si>
    <t xml:space="preserve">Дрљачић Стефан </t>
  </si>
  <si>
    <t xml:space="preserve">Пушкаревић Стефан </t>
  </si>
  <si>
    <t xml:space="preserve">НРТ2_УОП_9</t>
  </si>
  <si>
    <t xml:space="preserve">Јанковић Реља </t>
  </si>
  <si>
    <t xml:space="preserve">Нишавић Горан </t>
  </si>
  <si>
    <t xml:space="preserve">Павловић Никола </t>
  </si>
  <si>
    <t xml:space="preserve">Ахмедоски Никола </t>
  </si>
  <si>
    <t xml:space="preserve">Јанковић Владимир </t>
  </si>
  <si>
    <t xml:space="preserve">Ђуровић Стефан </t>
  </si>
  <si>
    <t xml:space="preserve">Младеновић Стеван </t>
  </si>
  <si>
    <t xml:space="preserve">Томанић Стефан </t>
  </si>
  <si>
    <t xml:space="preserve">Андрић Ђорђе </t>
  </si>
  <si>
    <t xml:space="preserve">Милић Немања </t>
  </si>
  <si>
    <t xml:space="preserve">Петровић Урош </t>
  </si>
  <si>
    <t xml:space="preserve">Нинковић Андрија </t>
  </si>
  <si>
    <t xml:space="preserve">Брковић Раде </t>
  </si>
  <si>
    <t xml:space="preserve">Ђурић Стефан </t>
  </si>
  <si>
    <t xml:space="preserve">Шапић Николина </t>
  </si>
  <si>
    <t xml:space="preserve">Гајић Душан </t>
  </si>
  <si>
    <t xml:space="preserve">ђукић Михаило</t>
  </si>
  <si>
    <t xml:space="preserve">Кецман Драган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</si>
</sst>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:MM"/>
    <numFmt numFmtId="166" formatCode="@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mbria"/>
      <family val="1"/>
      <charset val="1"/>
    </font>
    <font>
      <b val="true"/>
      <sz val="10"/>
      <name val="Arial"/>
      <family val="2"/>
      <charset val="1"/>
    </font>
    <font>
      <sz val="9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2E9"/>
      </patternFill>
    </fill>
    <fill>
      <patternFill patternType="solid">
        <fgColor rgb="FFD9EAD3"/>
        <bgColor rgb="FFD0E0E3"/>
      </patternFill>
    </fill>
    <fill>
      <patternFill patternType="solid">
        <fgColor rgb="FFC9DAF8"/>
        <bgColor rgb="FFCFE2F3"/>
      </patternFill>
    </fill>
    <fill>
      <patternFill patternType="solid">
        <fgColor rgb="FFCFE2F3"/>
        <bgColor rgb="FFD0E0E3"/>
      </patternFill>
    </fill>
    <fill>
      <patternFill patternType="solid">
        <fgColor rgb="FFFFF2CC"/>
        <bgColor rgb="FFFFFFFF"/>
      </patternFill>
    </fill>
    <fill>
      <patternFill patternType="solid">
        <fgColor rgb="FFD9D2E9"/>
        <bgColor rgb="FFD9D9D9"/>
      </patternFill>
    </fill>
    <fill>
      <patternFill patternType="solid">
        <fgColor rgb="FFD0E0E3"/>
        <bgColor rgb="FFCFE2F3"/>
      </patternFill>
    </fill>
    <fill>
      <patternFill patternType="solid">
        <fgColor rgb="FFFFFFFF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8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9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b val="1"/>
      </font>
      <fill>
        <patternFill>
          <bgColor rgb="FF6AA84F"/>
        </patternFill>
      </fill>
    </dxf>
    <dxf>
      <fill>
        <patternFill>
          <bgColor rgb="FFF4C7C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2E9"/>
      <rgbColor rgb="FF808080"/>
      <rgbColor rgb="FF9999FF"/>
      <rgbColor rgb="FF993366"/>
      <rgbColor rgb="FFFFF2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0E0E3"/>
      <rgbColor rgb="FFD9EAD3"/>
      <rgbColor rgb="FFFFFF99"/>
      <rgbColor rgb="FFD9D9D9"/>
      <rgbColor rgb="FFFF99CC"/>
      <rgbColor rgb="FFCC99FF"/>
      <rgbColor rgb="FFF4C7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259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0" topLeftCell="D1" activePane="topRight" state="frozen"/>
      <selection pane="topLeft" activeCell="A1" activeCellId="0" sqref="A1"/>
      <selection pane="topRight" activeCell="B2" activeCellId="0" sqref="B2"/>
    </sheetView>
  </sheetViews>
  <sheetFormatPr defaultRowHeight="15"/>
  <cols>
    <col collapsed="false" hidden="false" max="1" min="1" style="0" width="5.67611336032389"/>
    <col collapsed="false" hidden="false" max="2" min="2" style="0" width="14.6761133603239"/>
    <col collapsed="false" hidden="false" max="3" min="3" style="0" width="32.3481781376518"/>
    <col collapsed="false" hidden="false" max="13" min="4" style="0" width="5.1417004048583"/>
    <col collapsed="false" hidden="false" max="14" min="14" style="0" width="8.57085020242915"/>
    <col collapsed="false" hidden="false" max="15" min="15" style="0" width="11.1417004048583"/>
    <col collapsed="false" hidden="false" max="16" min="16" style="0" width="10.0688259109312"/>
    <col collapsed="false" hidden="false" max="17" min="17" style="0" width="8.57085020242915"/>
    <col collapsed="false" hidden="false" max="18" min="18" style="0" width="10.7125506072875"/>
    <col collapsed="false" hidden="false" max="19" min="19" style="0" width="7.71255060728745"/>
    <col collapsed="false" hidden="false" max="20" min="20" style="0" width="7.60728744939271"/>
    <col collapsed="false" hidden="false" max="21" min="21" style="0" width="27.1012145748988"/>
    <col collapsed="false" hidden="false" max="1025" min="22" style="0" width="14.5668016194332"/>
  </cols>
  <sheetData>
    <row r="1" customFormat="false" ht="1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7" t="s">
        <v>15</v>
      </c>
      <c r="Q1" s="8" t="s">
        <v>16</v>
      </c>
      <c r="R1" s="4" t="s">
        <v>17</v>
      </c>
      <c r="S1" s="9" t="s">
        <v>18</v>
      </c>
      <c r="T1" s="3" t="s">
        <v>19</v>
      </c>
      <c r="U1" s="10" t="s">
        <v>20</v>
      </c>
      <c r="V1" s="11"/>
      <c r="W1" s="11"/>
      <c r="X1" s="11"/>
      <c r="Y1" s="11"/>
      <c r="Z1" s="11"/>
    </row>
    <row r="2" customFormat="false" ht="15" hidden="false" customHeight="false" outlineLevel="0" collapsed="false">
      <c r="A2" s="12" t="n">
        <v>1</v>
      </c>
      <c r="B2" s="13" t="s">
        <v>21</v>
      </c>
      <c r="C2" s="14" t="s">
        <v>22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6" t="n">
        <f aca="false">SUM(D2:M2)</f>
        <v>0</v>
      </c>
      <c r="O2" s="17" t="n">
        <v>0</v>
      </c>
      <c r="P2" s="18"/>
      <c r="Q2" s="8"/>
      <c r="R2" s="15"/>
      <c r="S2" s="19" t="str">
        <f aca="false">IF(U2 = "",SUM(O2:R2),"")</f>
        <v/>
      </c>
      <c r="T2" s="20" t="str">
        <f aca="false">IF(U2 = "", IF(S2 &lt; 51,5,IF(S2 &lt;61,6,IF(S2 &lt; 71,7,IF(S2 &lt; 81,8,IF(S2 &lt; 91, 9, 10))))),"")</f>
        <v/>
      </c>
      <c r="U2" s="20" t="str">
        <f aca="false">IF(N2&lt;8,"Нема 80% вежби",IF(Q2&lt;15,"Нема одбрањене вежбе",IF(P2&lt;20,"Није положио теоријски тест.","")))</f>
        <v>Нема 80% вежби</v>
      </c>
    </row>
    <row r="3" customFormat="false" ht="15" hidden="false" customHeight="false" outlineLevel="0" collapsed="false">
      <c r="A3" s="12" t="n">
        <v>2</v>
      </c>
      <c r="B3" s="13" t="s">
        <v>23</v>
      </c>
      <c r="C3" s="14" t="s">
        <v>24</v>
      </c>
      <c r="D3" s="15"/>
      <c r="E3" s="15" t="n">
        <v>1</v>
      </c>
      <c r="F3" s="15" t="n">
        <v>1</v>
      </c>
      <c r="G3" s="15"/>
      <c r="H3" s="15" t="n">
        <v>1</v>
      </c>
      <c r="I3" s="15"/>
      <c r="J3" s="15"/>
      <c r="K3" s="15"/>
      <c r="L3" s="15"/>
      <c r="M3" s="15"/>
      <c r="N3" s="16" t="n">
        <f aca="false">SUM(D3:M3)</f>
        <v>3</v>
      </c>
      <c r="O3" s="17" t="n">
        <v>0</v>
      </c>
      <c r="P3" s="18"/>
      <c r="Q3" s="8"/>
      <c r="R3" s="15"/>
      <c r="S3" s="19" t="str">
        <f aca="false">IF(U3 = "",SUM(O3:R3),"")</f>
        <v/>
      </c>
      <c r="T3" s="20" t="str">
        <f aca="false">IF(U3 = "", IF(S3 &lt; 51,5,IF(S3 &lt;61,6,IF(S3 &lt; 71,7,IF(S3 &lt; 81,8,IF(S3 &lt; 91, 9, 10))))),"")</f>
        <v/>
      </c>
      <c r="U3" s="20" t="str">
        <f aca="false">IF(N3&lt;8,"Нема 80% вежби",IF(Q3&lt;15,"Нема одбрањене вежбе",IF(P3&lt;20,"Није положио теоријски тест.","")))</f>
        <v>Нема 80% вежби</v>
      </c>
    </row>
    <row r="4" customFormat="false" ht="15" hidden="false" customHeight="false" outlineLevel="0" collapsed="false">
      <c r="A4" s="12" t="n">
        <v>3</v>
      </c>
      <c r="B4" s="13" t="s">
        <v>25</v>
      </c>
      <c r="C4" s="14" t="s">
        <v>26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6" t="n">
        <f aca="false">SUM(D4:M4)</f>
        <v>0</v>
      </c>
      <c r="O4" s="17" t="n">
        <v>0</v>
      </c>
      <c r="P4" s="18"/>
      <c r="Q4" s="8"/>
      <c r="R4" s="15"/>
      <c r="S4" s="19" t="str">
        <f aca="false">IF(U4 = "",SUM(O4:R4),"")</f>
        <v/>
      </c>
      <c r="T4" s="20" t="str">
        <f aca="false">IF(U4 = "", IF(S4 &lt; 51,5,IF(S4 &lt;61,6,IF(S4 &lt; 71,7,IF(S4 &lt; 81,8,IF(S4 &lt; 91, 9, 10))))),"")</f>
        <v/>
      </c>
      <c r="U4" s="20" t="str">
        <f aca="false">IF(N4&lt;8,"Нема 80% вежби",IF(Q4&lt;15,"Нема одбрањене вежбе",IF(P4&lt;20,"Није положио теоријски тест.","")))</f>
        <v>Нема 80% вежби</v>
      </c>
    </row>
    <row r="5" customFormat="false" ht="15" hidden="false" customHeight="false" outlineLevel="0" collapsed="false">
      <c r="A5" s="12" t="n">
        <v>4</v>
      </c>
      <c r="B5" s="13" t="s">
        <v>27</v>
      </c>
      <c r="C5" s="14" t="s">
        <v>28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6" t="n">
        <f aca="false">SUM(D5:M5)</f>
        <v>0</v>
      </c>
      <c r="O5" s="17" t="n">
        <v>0</v>
      </c>
      <c r="P5" s="18"/>
      <c r="Q5" s="8"/>
      <c r="R5" s="15"/>
      <c r="S5" s="19" t="str">
        <f aca="false">IF(U5 = "",SUM(O5:R5),"")</f>
        <v/>
      </c>
      <c r="T5" s="20" t="str">
        <f aca="false">IF(U5 = "", IF(S5 &lt; 51,5,IF(S5 &lt;61,6,IF(S5 &lt; 71,7,IF(S5 &lt; 81,8,IF(S5 &lt; 91, 9, 10))))),"")</f>
        <v/>
      </c>
      <c r="U5" s="20" t="str">
        <f aca="false">IF(N5&lt;8,"Нема 80% вежби",IF(Q5&lt;15,"Нема одбрањене вежбе",IF(P5&lt;20,"Није положио теоријски тест.","")))</f>
        <v>Нема 80% вежби</v>
      </c>
    </row>
    <row r="6" customFormat="false" ht="15" hidden="false" customHeight="false" outlineLevel="0" collapsed="false">
      <c r="A6" s="12" t="n">
        <v>5</v>
      </c>
      <c r="B6" s="13" t="s">
        <v>29</v>
      </c>
      <c r="C6" s="14" t="s">
        <v>30</v>
      </c>
      <c r="D6" s="15" t="n">
        <v>1</v>
      </c>
      <c r="E6" s="15" t="n">
        <v>1</v>
      </c>
      <c r="F6" s="15" t="n">
        <v>1</v>
      </c>
      <c r="G6" s="15" t="n">
        <v>1</v>
      </c>
      <c r="H6" s="15" t="n">
        <v>1</v>
      </c>
      <c r="I6" s="15" t="n">
        <v>1</v>
      </c>
      <c r="J6" s="15" t="n">
        <v>1</v>
      </c>
      <c r="K6" s="15" t="n">
        <v>1</v>
      </c>
      <c r="L6" s="15" t="n">
        <v>1</v>
      </c>
      <c r="M6" s="15" t="n">
        <v>1</v>
      </c>
      <c r="N6" s="16" t="n">
        <f aca="false">SUM(D6:M6)</f>
        <v>10</v>
      </c>
      <c r="O6" s="17" t="n">
        <v>15</v>
      </c>
      <c r="P6" s="18" t="n">
        <v>18.5</v>
      </c>
      <c r="Q6" s="8" t="n">
        <v>15</v>
      </c>
      <c r="R6" s="15"/>
      <c r="S6" s="19" t="str">
        <f aca="false">IF(U6 = "",SUM(O6:R6),"")</f>
        <v/>
      </c>
      <c r="T6" s="20" t="str">
        <f aca="false">IF(U6 = "", IF(S6 &lt; 51,5,IF(S6 &lt;61,6,IF(S6 &lt; 71,7,IF(S6 &lt; 81,8,IF(S6 &lt; 91, 9, 10))))),"")</f>
        <v/>
      </c>
      <c r="U6" s="20" t="str">
        <f aca="false">IF(N6&lt;8,"Нема 80% вежби",IF(Q6&lt;15,"Нема одбрањене вежбе",IF(P6&lt;20,"Није положио теоријски тест.","")))</f>
        <v>Није положио теоријски тест.</v>
      </c>
    </row>
    <row r="7" customFormat="false" ht="15" hidden="false" customHeight="false" outlineLevel="0" collapsed="false">
      <c r="A7" s="12" t="n">
        <v>6</v>
      </c>
      <c r="B7" s="13" t="s">
        <v>31</v>
      </c>
      <c r="C7" s="14" t="s">
        <v>32</v>
      </c>
      <c r="D7" s="15" t="n">
        <v>1</v>
      </c>
      <c r="E7" s="15" t="n">
        <v>1</v>
      </c>
      <c r="F7" s="15" t="n">
        <v>1</v>
      </c>
      <c r="G7" s="15" t="n">
        <v>1</v>
      </c>
      <c r="H7" s="15" t="n">
        <v>1</v>
      </c>
      <c r="I7" s="15" t="n">
        <v>1</v>
      </c>
      <c r="J7" s="15" t="n">
        <v>1</v>
      </c>
      <c r="K7" s="15" t="n">
        <v>1</v>
      </c>
      <c r="L7" s="15" t="n">
        <v>1</v>
      </c>
      <c r="M7" s="15"/>
      <c r="N7" s="16" t="n">
        <f aca="false">SUM(D7:M7)</f>
        <v>9</v>
      </c>
      <c r="O7" s="17" t="n">
        <v>8</v>
      </c>
      <c r="P7" s="18"/>
      <c r="Q7" s="8"/>
      <c r="R7" s="15"/>
      <c r="S7" s="19" t="str">
        <f aca="false">IF(U7 = "",SUM(O7:R7),"")</f>
        <v/>
      </c>
      <c r="T7" s="20" t="str">
        <f aca="false">IF(U7 = "", IF(S7 &lt; 51,5,IF(S7 &lt;61,6,IF(S7 &lt; 71,7,IF(S7 &lt; 81,8,IF(S7 &lt; 91, 9, 10))))),"")</f>
        <v/>
      </c>
      <c r="U7" s="20" t="str">
        <f aca="false">IF(N7&lt;8,"Нема 80% вежби",IF(Q7&lt;15,"Нема одбрањене вежбе",IF(P7&lt;20,"Није положио теоријски тест.","")))</f>
        <v>Нема одбрањене вежбе</v>
      </c>
    </row>
    <row r="8" customFormat="false" ht="15" hidden="false" customHeight="false" outlineLevel="0" collapsed="false">
      <c r="A8" s="12" t="n">
        <v>7</v>
      </c>
      <c r="B8" s="13" t="s">
        <v>33</v>
      </c>
      <c r="C8" s="14" t="s">
        <v>34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6" t="n">
        <f aca="false">SUM(D8:M8)</f>
        <v>0</v>
      </c>
      <c r="O8" s="17" t="n">
        <v>0</v>
      </c>
      <c r="P8" s="18"/>
      <c r="Q8" s="8"/>
      <c r="R8" s="15"/>
      <c r="S8" s="19" t="str">
        <f aca="false">IF(U8 = "",SUM(O8:R8),"")</f>
        <v/>
      </c>
      <c r="T8" s="20" t="str">
        <f aca="false">IF(U8 = "", IF(S8 &lt; 51,5,IF(S8 &lt;61,6,IF(S8 &lt; 71,7,IF(S8 &lt; 81,8,IF(S8 &lt; 91, 9, 10))))),"")</f>
        <v/>
      </c>
      <c r="U8" s="20" t="str">
        <f aca="false">IF(N8&lt;8,"Нема 80% вежби",IF(Q8&lt;15,"Нема одбрањене вежбе",IF(P8&lt;20,"Није положио теоријски тест.","")))</f>
        <v>Нема 80% вежби</v>
      </c>
    </row>
    <row r="9" customFormat="false" ht="15" hidden="false" customHeight="false" outlineLevel="0" collapsed="false">
      <c r="A9" s="12" t="n">
        <v>8</v>
      </c>
      <c r="B9" s="13" t="s">
        <v>35</v>
      </c>
      <c r="C9" s="14" t="s">
        <v>36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6" t="n">
        <f aca="false">SUM(D9:M9)</f>
        <v>0</v>
      </c>
      <c r="O9" s="17" t="n">
        <v>0</v>
      </c>
      <c r="P9" s="18"/>
      <c r="Q9" s="8"/>
      <c r="R9" s="15"/>
      <c r="S9" s="19" t="str">
        <f aca="false">IF(U9 = "",SUM(O9:R9),"")</f>
        <v/>
      </c>
      <c r="T9" s="20" t="str">
        <f aca="false">IF(U9 = "", IF(S9 &lt; 51,5,IF(S9 &lt;61,6,IF(S9 &lt; 71,7,IF(S9 &lt; 81,8,IF(S9 &lt; 91, 9, 10))))),"")</f>
        <v/>
      </c>
      <c r="U9" s="20" t="str">
        <f aca="false">IF(N9&lt;8,"Нема 80% вежби",IF(Q9&lt;15,"Нема одбрањене вежбе",IF(P9&lt;20,"Није положио теоријски тест.","")))</f>
        <v>Нема 80% вежби</v>
      </c>
    </row>
    <row r="10" customFormat="false" ht="15" hidden="false" customHeight="false" outlineLevel="0" collapsed="false">
      <c r="A10" s="12" t="n">
        <v>9</v>
      </c>
      <c r="B10" s="13" t="s">
        <v>37</v>
      </c>
      <c r="C10" s="14" t="s">
        <v>38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 t="n">
        <f aca="false">SUM(D10:M10)</f>
        <v>0</v>
      </c>
      <c r="O10" s="17" t="n">
        <v>0</v>
      </c>
      <c r="P10" s="18"/>
      <c r="Q10" s="8"/>
      <c r="R10" s="15"/>
      <c r="S10" s="19" t="str">
        <f aca="false">IF(U10 = "",SUM(O10:R10),"")</f>
        <v/>
      </c>
      <c r="T10" s="20" t="str">
        <f aca="false">IF(U10 = "", IF(S10 &lt; 51,5,IF(S10 &lt;61,6,IF(S10 &lt; 71,7,IF(S10 &lt; 81,8,IF(S10 &lt; 91, 9, 10))))),"")</f>
        <v/>
      </c>
      <c r="U10" s="20" t="str">
        <f aca="false">IF(N10&lt;8,"Нема 80% вежби",IF(Q10&lt;15,"Нема одбрањене вежбе",IF(P10&lt;20,"Није положио теоријски тест.","")))</f>
        <v>Нема 80% вежби</v>
      </c>
    </row>
    <row r="11" customFormat="false" ht="15" hidden="false" customHeight="false" outlineLevel="0" collapsed="false">
      <c r="A11" s="12" t="n">
        <v>10</v>
      </c>
      <c r="B11" s="13" t="s">
        <v>39</v>
      </c>
      <c r="C11" s="14" t="s">
        <v>40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 t="n">
        <f aca="false">SUM(D11:M11)</f>
        <v>0</v>
      </c>
      <c r="O11" s="17" t="n">
        <v>0</v>
      </c>
      <c r="P11" s="18"/>
      <c r="Q11" s="8"/>
      <c r="R11" s="15"/>
      <c r="S11" s="19" t="str">
        <f aca="false">IF(U11 = "",SUM(O11:R11),"")</f>
        <v/>
      </c>
      <c r="T11" s="20" t="str">
        <f aca="false">IF(U11 = "", IF(S11 &lt; 51,5,IF(S11 &lt;61,6,IF(S11 &lt; 71,7,IF(S11 &lt; 81,8,IF(S11 &lt; 91, 9, 10))))),"")</f>
        <v/>
      </c>
      <c r="U11" s="20" t="str">
        <f aca="false">IF(N11&lt;8,"Нема 80% вежби",IF(Q11&lt;15,"Нема одбрањене вежбе",IF(P11&lt;20,"Није положио теоријски тест.","")))</f>
        <v>Нема 80% вежби</v>
      </c>
    </row>
    <row r="12" customFormat="false" ht="15" hidden="false" customHeight="false" outlineLevel="0" collapsed="false">
      <c r="A12" s="12" t="n">
        <v>11</v>
      </c>
      <c r="B12" s="13" t="s">
        <v>41</v>
      </c>
      <c r="C12" s="14" t="s">
        <v>42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 t="n">
        <f aca="false">SUM(D12:M12)</f>
        <v>0</v>
      </c>
      <c r="O12" s="17" t="n">
        <v>0</v>
      </c>
      <c r="P12" s="18"/>
      <c r="Q12" s="8"/>
      <c r="R12" s="15"/>
      <c r="S12" s="19" t="str">
        <f aca="false">IF(U12 = "",SUM(O12:R12),"")</f>
        <v/>
      </c>
      <c r="T12" s="20" t="str">
        <f aca="false">IF(U12 = "", IF(S12 &lt; 51,5,IF(S12 &lt;61,6,IF(S12 &lt; 71,7,IF(S12 &lt; 81,8,IF(S12 &lt; 91, 9, 10))))),"")</f>
        <v/>
      </c>
      <c r="U12" s="20" t="str">
        <f aca="false">IF(N12&lt;8,"Нема 80% вежби",IF(Q12&lt;15,"Нема одбрањене вежбе",IF(P12&lt;20,"Није положио теоријски тест.","")))</f>
        <v>Нема 80% вежби</v>
      </c>
    </row>
    <row r="13" customFormat="false" ht="15" hidden="false" customHeight="false" outlineLevel="0" collapsed="false">
      <c r="A13" s="12" t="n">
        <v>12</v>
      </c>
      <c r="B13" s="13" t="s">
        <v>43</v>
      </c>
      <c r="C13" s="14" t="s">
        <v>44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 t="n">
        <f aca="false">SUM(D13:M13)</f>
        <v>0</v>
      </c>
      <c r="O13" s="17" t="n">
        <v>0</v>
      </c>
      <c r="P13" s="18"/>
      <c r="Q13" s="8"/>
      <c r="R13" s="15"/>
      <c r="S13" s="19" t="str">
        <f aca="false">IF(U13 = "",SUM(O13:R13),"")</f>
        <v/>
      </c>
      <c r="T13" s="20" t="str">
        <f aca="false">IF(U13 = "", IF(S13 &lt; 51,5,IF(S13 &lt;61,6,IF(S13 &lt; 71,7,IF(S13 &lt; 81,8,IF(S13 &lt; 91, 9, 10))))),"")</f>
        <v/>
      </c>
      <c r="U13" s="20" t="str">
        <f aca="false">IF(N13&lt;8,"Нема 80% вежби",IF(Q13&lt;15,"Нема одбрањене вежбе",IF(P13&lt;20,"Није положио теоријски тест.","")))</f>
        <v>Нема 80% вежби</v>
      </c>
    </row>
    <row r="14" customFormat="false" ht="15" hidden="false" customHeight="false" outlineLevel="0" collapsed="false">
      <c r="A14" s="12" t="n">
        <v>13</v>
      </c>
      <c r="B14" s="13" t="s">
        <v>45</v>
      </c>
      <c r="C14" s="14" t="s">
        <v>46</v>
      </c>
      <c r="D14" s="15"/>
      <c r="E14" s="15"/>
      <c r="F14" s="15" t="n">
        <v>1</v>
      </c>
      <c r="G14" s="15" t="n">
        <v>1</v>
      </c>
      <c r="H14" s="15" t="n">
        <v>1</v>
      </c>
      <c r="I14" s="15" t="n">
        <v>1</v>
      </c>
      <c r="J14" s="15" t="n">
        <v>1</v>
      </c>
      <c r="K14" s="15" t="n">
        <v>1</v>
      </c>
      <c r="L14" s="15" t="n">
        <v>1</v>
      </c>
      <c r="M14" s="15"/>
      <c r="N14" s="16" t="n">
        <f aca="false">SUM(D14:M14)</f>
        <v>7</v>
      </c>
      <c r="O14" s="17" t="n">
        <v>0</v>
      </c>
      <c r="P14" s="18"/>
      <c r="Q14" s="8"/>
      <c r="R14" s="15"/>
      <c r="S14" s="19" t="str">
        <f aca="false">IF(U14 = "",SUM(O14:R14),"")</f>
        <v/>
      </c>
      <c r="T14" s="20" t="str">
        <f aca="false">IF(U14 = "", IF(S14 &lt; 51,5,IF(S14 &lt;61,6,IF(S14 &lt; 71,7,IF(S14 &lt; 81,8,IF(S14 &lt; 91, 9, 10))))),"")</f>
        <v/>
      </c>
      <c r="U14" s="20" t="str">
        <f aca="false">IF(N14&lt;8,"Нема 80% вежби",IF(Q14&lt;15,"Нема одбрањене вежбе",IF(P14&lt;20,"Није положио теоријски тест.","")))</f>
        <v>Нема 80% вежби</v>
      </c>
    </row>
    <row r="15" customFormat="false" ht="15" hidden="false" customHeight="false" outlineLevel="0" collapsed="false">
      <c r="A15" s="12" t="n">
        <v>14</v>
      </c>
      <c r="B15" s="13" t="s">
        <v>47</v>
      </c>
      <c r="C15" s="14" t="s">
        <v>48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 t="n">
        <f aca="false">SUM(D15:M15)</f>
        <v>0</v>
      </c>
      <c r="O15" s="17" t="n">
        <v>0</v>
      </c>
      <c r="P15" s="18"/>
      <c r="Q15" s="8"/>
      <c r="R15" s="15"/>
      <c r="S15" s="19" t="str">
        <f aca="false">IF(U15 = "",SUM(O15:R15),"")</f>
        <v/>
      </c>
      <c r="T15" s="20" t="str">
        <f aca="false">IF(U15 = "", IF(S15 &lt; 51,5,IF(S15 &lt;61,6,IF(S15 &lt; 71,7,IF(S15 &lt; 81,8,IF(S15 &lt; 91, 9, 10))))),"")</f>
        <v/>
      </c>
      <c r="U15" s="20" t="str">
        <f aca="false">IF(N15&lt;8,"Нема 80% вежби",IF(Q15&lt;15,"Нема одбрањене вежбе",IF(P15&lt;20,"Није положио теоријски тест.","")))</f>
        <v>Нема 80% вежби</v>
      </c>
    </row>
    <row r="16" customFormat="false" ht="15" hidden="false" customHeight="false" outlineLevel="0" collapsed="false">
      <c r="A16" s="12" t="n">
        <v>15</v>
      </c>
      <c r="B16" s="13" t="s">
        <v>49</v>
      </c>
      <c r="C16" s="14" t="s">
        <v>50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 t="n">
        <f aca="false">SUM(D16:M16)</f>
        <v>0</v>
      </c>
      <c r="O16" s="17" t="n">
        <v>0</v>
      </c>
      <c r="P16" s="18"/>
      <c r="Q16" s="8"/>
      <c r="R16" s="15"/>
      <c r="S16" s="19" t="str">
        <f aca="false">IF(U16 = "",SUM(O16:R16),"")</f>
        <v/>
      </c>
      <c r="T16" s="20" t="str">
        <f aca="false">IF(U16 = "", IF(S16 &lt; 51,5,IF(S16 &lt;61,6,IF(S16 &lt; 71,7,IF(S16 &lt; 81,8,IF(S16 &lt; 91, 9, 10))))),"")</f>
        <v/>
      </c>
      <c r="U16" s="20" t="str">
        <f aca="false">IF(N16&lt;8,"Нема 80% вежби",IF(Q16&lt;15,"Нема одбрањене вежбе",IF(P16&lt;20,"Није положио теоријски тест.","")))</f>
        <v>Нема 80% вежби</v>
      </c>
    </row>
    <row r="17" customFormat="false" ht="15" hidden="false" customHeight="false" outlineLevel="0" collapsed="false">
      <c r="A17" s="12" t="n">
        <v>16</v>
      </c>
      <c r="B17" s="13" t="s">
        <v>51</v>
      </c>
      <c r="C17" s="14" t="s">
        <v>52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 t="n">
        <f aca="false">SUM(D17:M17)</f>
        <v>0</v>
      </c>
      <c r="O17" s="17" t="n">
        <v>0</v>
      </c>
      <c r="P17" s="18"/>
      <c r="Q17" s="8"/>
      <c r="R17" s="15"/>
      <c r="S17" s="19" t="str">
        <f aca="false">IF(U17 = "",SUM(O17:R17),"")</f>
        <v/>
      </c>
      <c r="T17" s="20" t="str">
        <f aca="false">IF(U17 = "", IF(S17 &lt; 51,5,IF(S17 &lt;61,6,IF(S17 &lt; 71,7,IF(S17 &lt; 81,8,IF(S17 &lt; 91, 9, 10))))),"")</f>
        <v/>
      </c>
      <c r="U17" s="20" t="str">
        <f aca="false">IF(N17&lt;8,"Нема 80% вежби",IF(Q17&lt;15,"Нема одбрањене вежбе",IF(P17&lt;20,"Није положио теоријски тест.","")))</f>
        <v>Нема 80% вежби</v>
      </c>
    </row>
    <row r="18" customFormat="false" ht="15" hidden="false" customHeight="false" outlineLevel="0" collapsed="false">
      <c r="A18" s="12" t="n">
        <v>17</v>
      </c>
      <c r="B18" s="13" t="s">
        <v>53</v>
      </c>
      <c r="C18" s="14" t="s">
        <v>54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 t="n">
        <f aca="false">SUM(D18:M18)</f>
        <v>0</v>
      </c>
      <c r="O18" s="17" t="n">
        <v>0</v>
      </c>
      <c r="P18" s="18"/>
      <c r="Q18" s="8"/>
      <c r="R18" s="15"/>
      <c r="S18" s="19" t="str">
        <f aca="false">IF(U18 = "",SUM(O18:R18),"")</f>
        <v/>
      </c>
      <c r="T18" s="20" t="str">
        <f aca="false">IF(U18 = "", IF(S18 &lt; 51,5,IF(S18 &lt;61,6,IF(S18 &lt; 71,7,IF(S18 &lt; 81,8,IF(S18 &lt; 91, 9, 10))))),"")</f>
        <v/>
      </c>
      <c r="U18" s="20" t="str">
        <f aca="false">IF(N18&lt;8,"Нема 80% вежби",IF(Q18&lt;15,"Нема одбрањене вежбе",IF(P18&lt;20,"Није положио теоријски тест.","")))</f>
        <v>Нема 80% вежби</v>
      </c>
    </row>
    <row r="19" customFormat="false" ht="15" hidden="false" customHeight="false" outlineLevel="0" collapsed="false">
      <c r="A19" s="12" t="n">
        <v>18</v>
      </c>
      <c r="B19" s="13" t="s">
        <v>55</v>
      </c>
      <c r="C19" s="14" t="s">
        <v>56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 t="n">
        <f aca="false">SUM(D19:M19)</f>
        <v>0</v>
      </c>
      <c r="O19" s="17" t="n">
        <v>0</v>
      </c>
      <c r="P19" s="18"/>
      <c r="Q19" s="8"/>
      <c r="R19" s="15"/>
      <c r="S19" s="19" t="str">
        <f aca="false">IF(U19 = "",SUM(O19:R19),"")</f>
        <v/>
      </c>
      <c r="T19" s="20" t="str">
        <f aca="false">IF(U19 = "", IF(S19 &lt; 51,5,IF(S19 &lt;61,6,IF(S19 &lt; 71,7,IF(S19 &lt; 81,8,IF(S19 &lt; 91, 9, 10))))),"")</f>
        <v/>
      </c>
      <c r="U19" s="20" t="str">
        <f aca="false">IF(N19&lt;8,"Нема 80% вежби",IF(Q19&lt;15,"Нема одбрањене вежбе",IF(P19&lt;20,"Није положио теоријски тест.","")))</f>
        <v>Нема 80% вежби</v>
      </c>
    </row>
    <row r="20" customFormat="false" ht="15" hidden="false" customHeight="false" outlineLevel="0" collapsed="false">
      <c r="A20" s="12" t="n">
        <v>19</v>
      </c>
      <c r="B20" s="13" t="s">
        <v>57</v>
      </c>
      <c r="C20" s="14" t="s">
        <v>58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 t="n">
        <f aca="false">SUM(D20:M20)</f>
        <v>0</v>
      </c>
      <c r="O20" s="17" t="n">
        <v>0</v>
      </c>
      <c r="P20" s="18"/>
      <c r="Q20" s="8"/>
      <c r="R20" s="15"/>
      <c r="S20" s="19" t="str">
        <f aca="false">IF(U20 = "",SUM(O20:R20),"")</f>
        <v/>
      </c>
      <c r="T20" s="20" t="str">
        <f aca="false">IF(U20 = "", IF(S20 &lt; 51,5,IF(S20 &lt;61,6,IF(S20 &lt; 71,7,IF(S20 &lt; 81,8,IF(S20 &lt; 91, 9, 10))))),"")</f>
        <v/>
      </c>
      <c r="U20" s="20" t="str">
        <f aca="false">IF(N20&lt;8,"Нема 80% вежби",IF(Q20&lt;15,"Нема одбрањене вежбе",IF(P20&lt;20,"Није положио теоријски тест.","")))</f>
        <v>Нема 80% вежби</v>
      </c>
    </row>
    <row r="21" customFormat="false" ht="15" hidden="false" customHeight="false" outlineLevel="0" collapsed="false">
      <c r="A21" s="12" t="n">
        <v>20</v>
      </c>
      <c r="B21" s="13" t="s">
        <v>59</v>
      </c>
      <c r="C21" s="14" t="s">
        <v>60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 t="n">
        <f aca="false">SUM(D21:M21)</f>
        <v>0</v>
      </c>
      <c r="O21" s="17" t="n">
        <v>0</v>
      </c>
      <c r="P21" s="18"/>
      <c r="Q21" s="8"/>
      <c r="R21" s="15"/>
      <c r="S21" s="19" t="str">
        <f aca="false">IF(U21 = "",SUM(O21:R21),"")</f>
        <v/>
      </c>
      <c r="T21" s="20" t="str">
        <f aca="false">IF(U21 = "", IF(S21 &lt; 51,5,IF(S21 &lt;61,6,IF(S21 &lt; 71,7,IF(S21 &lt; 81,8,IF(S21 &lt; 91, 9, 10))))),"")</f>
        <v/>
      </c>
      <c r="U21" s="20" t="str">
        <f aca="false">IF(N21&lt;8,"Нема 80% вежби",IF(Q21&lt;15,"Нема одбрањене вежбе",IF(P21&lt;20,"Није положио теоријски тест.","")))</f>
        <v>Нема 80% вежби</v>
      </c>
    </row>
    <row r="22" customFormat="false" ht="15" hidden="false" customHeight="false" outlineLevel="0" collapsed="false">
      <c r="A22" s="12" t="n">
        <v>21</v>
      </c>
      <c r="B22" s="13" t="s">
        <v>61</v>
      </c>
      <c r="C22" s="14" t="s">
        <v>62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 t="n">
        <f aca="false">SUM(D22:M22)</f>
        <v>0</v>
      </c>
      <c r="O22" s="17" t="n">
        <v>0</v>
      </c>
      <c r="P22" s="18"/>
      <c r="Q22" s="8"/>
      <c r="R22" s="15"/>
      <c r="S22" s="19" t="str">
        <f aca="false">IF(U22 = "",SUM(O22:R22),"")</f>
        <v/>
      </c>
      <c r="T22" s="20" t="str">
        <f aca="false">IF(U22 = "", IF(S22 &lt; 51,5,IF(S22 &lt;61,6,IF(S22 &lt; 71,7,IF(S22 &lt; 81,8,IF(S22 &lt; 91, 9, 10))))),"")</f>
        <v/>
      </c>
      <c r="U22" s="20" t="str">
        <f aca="false">IF(N22&lt;8,"Нема 80% вежби",IF(Q22&lt;15,"Нема одбрањене вежбе",IF(P22&lt;20,"Није положио теоријски тест.","")))</f>
        <v>Нема 80% вежби</v>
      </c>
    </row>
    <row r="23" customFormat="false" ht="15" hidden="false" customHeight="false" outlineLevel="0" collapsed="false">
      <c r="A23" s="12" t="n">
        <v>22</v>
      </c>
      <c r="B23" s="13" t="s">
        <v>63</v>
      </c>
      <c r="C23" s="14" t="s">
        <v>64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 t="n">
        <f aca="false">SUM(D23:M23)</f>
        <v>0</v>
      </c>
      <c r="O23" s="17" t="n">
        <v>0</v>
      </c>
      <c r="P23" s="18"/>
      <c r="Q23" s="8"/>
      <c r="R23" s="15"/>
      <c r="S23" s="19" t="str">
        <f aca="false">IF(U23 = "",SUM(O23:R23),"")</f>
        <v/>
      </c>
      <c r="T23" s="20" t="str">
        <f aca="false">IF(U23 = "", IF(S23 &lt; 51,5,IF(S23 &lt;61,6,IF(S23 &lt; 71,7,IF(S23 &lt; 81,8,IF(S23 &lt; 91, 9, 10))))),"")</f>
        <v/>
      </c>
      <c r="U23" s="20" t="str">
        <f aca="false">IF(N23&lt;8,"Нема 80% вежби",IF(Q23&lt;15,"Нема одбрањене вежбе",IF(P23&lt;20,"Није положио теоријски тест.","")))</f>
        <v>Нема 80% вежби</v>
      </c>
    </row>
    <row r="24" customFormat="false" ht="15" hidden="false" customHeight="false" outlineLevel="0" collapsed="false">
      <c r="A24" s="12" t="n">
        <v>23</v>
      </c>
      <c r="B24" s="13" t="s">
        <v>65</v>
      </c>
      <c r="C24" s="14" t="s">
        <v>66</v>
      </c>
      <c r="D24" s="15" t="n">
        <v>1</v>
      </c>
      <c r="E24" s="15" t="n">
        <v>1</v>
      </c>
      <c r="F24" s="15"/>
      <c r="G24" s="15" t="n">
        <v>1</v>
      </c>
      <c r="H24" s="15" t="n">
        <v>1</v>
      </c>
      <c r="I24" s="15" t="n">
        <v>1</v>
      </c>
      <c r="J24" s="15"/>
      <c r="K24" s="15" t="n">
        <v>1</v>
      </c>
      <c r="L24" s="15" t="n">
        <v>1</v>
      </c>
      <c r="M24" s="15" t="n">
        <v>1</v>
      </c>
      <c r="N24" s="16" t="n">
        <f aca="false">SUM(D24:M24)</f>
        <v>8</v>
      </c>
      <c r="O24" s="17" t="n">
        <v>0</v>
      </c>
      <c r="P24" s="18"/>
      <c r="Q24" s="8"/>
      <c r="R24" s="15"/>
      <c r="S24" s="19" t="str">
        <f aca="false">IF(U24 = "",SUM(O24:R24),"")</f>
        <v/>
      </c>
      <c r="T24" s="20" t="str">
        <f aca="false">IF(U24 = "", IF(S24 &lt; 51,5,IF(S24 &lt;61,6,IF(S24 &lt; 71,7,IF(S24 &lt; 81,8,IF(S24 &lt; 91, 9, 10))))),"")</f>
        <v/>
      </c>
      <c r="U24" s="20" t="str">
        <f aca="false">IF(N24&lt;8,"Нема 80% вежби",IF(Q24&lt;15,"Нема одбрањене вежбе",IF(P24&lt;20,"Није положио теоријски тест.","")))</f>
        <v>Нема одбрањене вежбе</v>
      </c>
    </row>
    <row r="25" customFormat="false" ht="15" hidden="false" customHeight="false" outlineLevel="0" collapsed="false">
      <c r="A25" s="12" t="n">
        <v>24</v>
      </c>
      <c r="B25" s="13" t="s">
        <v>67</v>
      </c>
      <c r="C25" s="14" t="s">
        <v>68</v>
      </c>
      <c r="D25" s="15" t="n">
        <v>1</v>
      </c>
      <c r="E25" s="15" t="n">
        <v>1</v>
      </c>
      <c r="F25" s="15" t="n">
        <v>1</v>
      </c>
      <c r="G25" s="15" t="n">
        <v>1</v>
      </c>
      <c r="H25" s="15" t="n">
        <v>1</v>
      </c>
      <c r="I25" s="15"/>
      <c r="J25" s="15" t="n">
        <v>1</v>
      </c>
      <c r="K25" s="15" t="n">
        <v>1</v>
      </c>
      <c r="L25" s="15"/>
      <c r="M25" s="15" t="n">
        <v>1</v>
      </c>
      <c r="N25" s="16" t="n">
        <f aca="false">SUM(D25:M25)</f>
        <v>8</v>
      </c>
      <c r="O25" s="17" t="n">
        <v>0</v>
      </c>
      <c r="P25" s="18"/>
      <c r="Q25" s="8" t="n">
        <v>15</v>
      </c>
      <c r="R25" s="15"/>
      <c r="S25" s="19" t="str">
        <f aca="false">IF(U25 = "",SUM(O25:R25),"")</f>
        <v/>
      </c>
      <c r="T25" s="20" t="str">
        <f aca="false">IF(U25 = "", IF(S25 &lt; 51,5,IF(S25 &lt;61,6,IF(S25 &lt; 71,7,IF(S25 &lt; 81,8,IF(S25 &lt; 91, 9, 10))))),"")</f>
        <v/>
      </c>
      <c r="U25" s="20" t="str">
        <f aca="false">IF(N25&lt;8,"Нема 80% вежби",IF(Q25&lt;15,"Нема одбрањене вежбе",IF(P25&lt;20,"Није положио теоријски тест.","")))</f>
        <v>Није положио теоријски тест.</v>
      </c>
    </row>
    <row r="26" customFormat="false" ht="15" hidden="false" customHeight="false" outlineLevel="0" collapsed="false">
      <c r="A26" s="12" t="n">
        <v>25</v>
      </c>
      <c r="B26" s="13" t="s">
        <v>69</v>
      </c>
      <c r="C26" s="14" t="s">
        <v>70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6" t="n">
        <f aca="false">SUM(D26:M26)</f>
        <v>0</v>
      </c>
      <c r="O26" s="17" t="n">
        <v>0</v>
      </c>
      <c r="P26" s="18"/>
      <c r="Q26" s="8"/>
      <c r="R26" s="15"/>
      <c r="S26" s="19" t="str">
        <f aca="false">IF(U26 = "",SUM(O26:R26),"")</f>
        <v/>
      </c>
      <c r="T26" s="20" t="str">
        <f aca="false">IF(U26 = "", IF(S26 &lt; 51,5,IF(S26 &lt;61,6,IF(S26 &lt; 71,7,IF(S26 &lt; 81,8,IF(S26 &lt; 91, 9, 10))))),"")</f>
        <v/>
      </c>
      <c r="U26" s="20" t="str">
        <f aca="false">IF(N26&lt;8,"Нема 80% вежби",IF(Q26&lt;15,"Нема одбрањене вежбе",IF(P26&lt;20,"Није положио теоријски тест.","")))</f>
        <v>Нема 80% вежби</v>
      </c>
    </row>
    <row r="27" customFormat="false" ht="15" hidden="false" customHeight="false" outlineLevel="0" collapsed="false">
      <c r="A27" s="12" t="n">
        <v>26</v>
      </c>
      <c r="B27" s="13" t="s">
        <v>71</v>
      </c>
      <c r="C27" s="14" t="s">
        <v>72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6" t="n">
        <f aca="false">SUM(D27:M27)</f>
        <v>0</v>
      </c>
      <c r="O27" s="17" t="n">
        <v>0</v>
      </c>
      <c r="P27" s="18"/>
      <c r="Q27" s="8"/>
      <c r="R27" s="15"/>
      <c r="S27" s="19" t="str">
        <f aca="false">IF(U27 = "",SUM(O27:R27),"")</f>
        <v/>
      </c>
      <c r="T27" s="20" t="str">
        <f aca="false">IF(U27 = "", IF(S27 &lt; 51,5,IF(S27 &lt;61,6,IF(S27 &lt; 71,7,IF(S27 &lt; 81,8,IF(S27 &lt; 91, 9, 10))))),"")</f>
        <v/>
      </c>
      <c r="U27" s="20" t="str">
        <f aca="false">IF(N27&lt;8,"Нема 80% вежби",IF(Q27&lt;15,"Нема одбрањене вежбе",IF(P27&lt;20,"Није положио теоријски тест.","")))</f>
        <v>Нема 80% вежби</v>
      </c>
    </row>
    <row r="28" customFormat="false" ht="15" hidden="false" customHeight="false" outlineLevel="0" collapsed="false">
      <c r="A28" s="12" t="n">
        <v>27</v>
      </c>
      <c r="B28" s="13" t="s">
        <v>73</v>
      </c>
      <c r="C28" s="14" t="s">
        <v>74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6" t="n">
        <f aca="false">SUM(D28:M28)</f>
        <v>0</v>
      </c>
      <c r="O28" s="17" t="n">
        <v>0</v>
      </c>
      <c r="P28" s="18"/>
      <c r="Q28" s="8"/>
      <c r="R28" s="15"/>
      <c r="S28" s="19" t="str">
        <f aca="false">IF(U28 = "",SUM(O28:R28),"")</f>
        <v/>
      </c>
      <c r="T28" s="20" t="str">
        <f aca="false">IF(U28 = "", IF(S28 &lt; 51,5,IF(S28 &lt;61,6,IF(S28 &lt; 71,7,IF(S28 &lt; 81,8,IF(S28 &lt; 91, 9, 10))))),"")</f>
        <v/>
      </c>
      <c r="U28" s="20" t="str">
        <f aca="false">IF(N28&lt;8,"Нема 80% вежби",IF(Q28&lt;15,"Нема одбрањене вежбе",IF(P28&lt;20,"Није положио теоријски тест.","")))</f>
        <v>Нема 80% вежби</v>
      </c>
    </row>
    <row r="29" customFormat="false" ht="15" hidden="false" customHeight="false" outlineLevel="0" collapsed="false">
      <c r="A29" s="12" t="n">
        <v>28</v>
      </c>
      <c r="B29" s="13" t="s">
        <v>75</v>
      </c>
      <c r="C29" s="14" t="s">
        <v>76</v>
      </c>
      <c r="D29" s="15"/>
      <c r="E29" s="15"/>
      <c r="F29" s="15"/>
      <c r="G29" s="15"/>
      <c r="H29" s="15"/>
      <c r="I29" s="15"/>
      <c r="J29" s="15"/>
      <c r="K29" s="15"/>
      <c r="L29" s="15" t="n">
        <v>1</v>
      </c>
      <c r="M29" s="15"/>
      <c r="N29" s="16" t="n">
        <f aca="false">SUM(D29:M29)</f>
        <v>1</v>
      </c>
      <c r="O29" s="17" t="n">
        <v>0</v>
      </c>
      <c r="P29" s="18"/>
      <c r="Q29" s="8"/>
      <c r="R29" s="15"/>
      <c r="S29" s="19" t="str">
        <f aca="false">IF(U29 = "",SUM(O29:R29),"")</f>
        <v/>
      </c>
      <c r="T29" s="20" t="str">
        <f aca="false">IF(U29 = "", IF(S29 &lt; 51,5,IF(S29 &lt;61,6,IF(S29 &lt; 71,7,IF(S29 &lt; 81,8,IF(S29 &lt; 91, 9, 10))))),"")</f>
        <v/>
      </c>
      <c r="U29" s="20" t="str">
        <f aca="false">IF(N29&lt;8,"Нема 80% вежби",IF(Q29&lt;15,"Нема одбрањене вежбе",IF(P29&lt;20,"Није положио теоријски тест.","")))</f>
        <v>Нема 80% вежби</v>
      </c>
    </row>
    <row r="30" customFormat="false" ht="15" hidden="false" customHeight="false" outlineLevel="0" collapsed="false">
      <c r="A30" s="12" t="n">
        <v>29</v>
      </c>
      <c r="B30" s="13" t="s">
        <v>77</v>
      </c>
      <c r="C30" s="14" t="s">
        <v>78</v>
      </c>
      <c r="D30" s="15"/>
      <c r="E30" s="15"/>
      <c r="F30" s="15"/>
      <c r="G30" s="15"/>
      <c r="H30" s="15"/>
      <c r="I30" s="15"/>
      <c r="J30" s="15"/>
      <c r="K30" s="15" t="n">
        <v>1</v>
      </c>
      <c r="L30" s="15"/>
      <c r="M30" s="15"/>
      <c r="N30" s="16" t="n">
        <f aca="false">SUM(D30:M30)</f>
        <v>1</v>
      </c>
      <c r="O30" s="17" t="n">
        <v>0</v>
      </c>
      <c r="P30" s="18"/>
      <c r="Q30" s="8" t="n">
        <v>0</v>
      </c>
      <c r="R30" s="15"/>
      <c r="S30" s="19" t="str">
        <f aca="false">IF(U30 = "",SUM(O30:R30),"")</f>
        <v/>
      </c>
      <c r="T30" s="20" t="str">
        <f aca="false">IF(U30 = "", IF(S30 &lt; 51,5,IF(S30 &lt;61,6,IF(S30 &lt; 71,7,IF(S30 &lt; 81,8,IF(S30 &lt; 91, 9, 10))))),"")</f>
        <v/>
      </c>
      <c r="U30" s="20" t="str">
        <f aca="false">IF(N30&lt;8,"Нема 80% вежби",IF(Q30&lt;15,"Нема одбрањене вежбе",IF(P30&lt;20,"Није положио теоријски тест.","")))</f>
        <v>Нема 80% вежби</v>
      </c>
    </row>
    <row r="31" customFormat="false" ht="15" hidden="false" customHeight="false" outlineLevel="0" collapsed="false">
      <c r="A31" s="12" t="n">
        <v>30</v>
      </c>
      <c r="B31" s="13" t="s">
        <v>79</v>
      </c>
      <c r="C31" s="14" t="s">
        <v>80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 t="n">
        <f aca="false">SUM(D31:M31)</f>
        <v>0</v>
      </c>
      <c r="O31" s="17" t="n">
        <v>0</v>
      </c>
      <c r="P31" s="18"/>
      <c r="Q31" s="8"/>
      <c r="R31" s="15"/>
      <c r="S31" s="19" t="str">
        <f aca="false">IF(U31 = "",SUM(O31:R31),"")</f>
        <v/>
      </c>
      <c r="T31" s="20" t="str">
        <f aca="false">IF(U31 = "", IF(S31 &lt; 51,5,IF(S31 &lt;61,6,IF(S31 &lt; 71,7,IF(S31 &lt; 81,8,IF(S31 &lt; 91, 9, 10))))),"")</f>
        <v/>
      </c>
      <c r="U31" s="20" t="str">
        <f aca="false">IF(N31&lt;8,"Нема 80% вежби",IF(Q31&lt;15,"Нема одбрањене вежбе",IF(P31&lt;20,"Није положио теоријски тест.","")))</f>
        <v>Нема 80% вежби</v>
      </c>
    </row>
    <row r="32" customFormat="false" ht="15" hidden="false" customHeight="false" outlineLevel="0" collapsed="false">
      <c r="A32" s="12" t="n">
        <v>31</v>
      </c>
      <c r="B32" s="13" t="s">
        <v>81</v>
      </c>
      <c r="C32" s="14" t="s">
        <v>82</v>
      </c>
      <c r="D32" s="15" t="n">
        <v>1</v>
      </c>
      <c r="E32" s="15" t="n">
        <v>1</v>
      </c>
      <c r="F32" s="15" t="n">
        <v>1</v>
      </c>
      <c r="G32" s="15"/>
      <c r="H32" s="15"/>
      <c r="I32" s="15"/>
      <c r="J32" s="15" t="n">
        <v>1</v>
      </c>
      <c r="K32" s="15" t="n">
        <v>1</v>
      </c>
      <c r="L32" s="15" t="n">
        <v>1</v>
      </c>
      <c r="M32" s="15" t="n">
        <v>1</v>
      </c>
      <c r="N32" s="16" t="n">
        <f aca="false">SUM(D32:M32)</f>
        <v>7</v>
      </c>
      <c r="O32" s="17" t="n">
        <v>0</v>
      </c>
      <c r="P32" s="18"/>
      <c r="Q32" s="8"/>
      <c r="R32" s="15"/>
      <c r="S32" s="19" t="str">
        <f aca="false">IF(U32 = "",SUM(O32:R32),"")</f>
        <v/>
      </c>
      <c r="T32" s="20" t="str">
        <f aca="false">IF(U32 = "", IF(S32 &lt; 51,5,IF(S32 &lt;61,6,IF(S32 &lt; 71,7,IF(S32 &lt; 81,8,IF(S32 &lt; 91, 9, 10))))),"")</f>
        <v/>
      </c>
      <c r="U32" s="20" t="str">
        <f aca="false">IF(N32&lt;8,"Нема 80% вежби",IF(Q32&lt;15,"Нема одбрањене вежбе",IF(P32&lt;20,"Није положио теоријски тест.","")))</f>
        <v>Нема 80% вежби</v>
      </c>
    </row>
    <row r="33" customFormat="false" ht="15" hidden="false" customHeight="false" outlineLevel="0" collapsed="false">
      <c r="A33" s="12" t="n">
        <v>32</v>
      </c>
      <c r="B33" s="13" t="s">
        <v>83</v>
      </c>
      <c r="C33" s="14" t="s">
        <v>84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6" t="n">
        <f aca="false">SUM(D33:M33)</f>
        <v>0</v>
      </c>
      <c r="O33" s="17" t="n">
        <v>0</v>
      </c>
      <c r="P33" s="18"/>
      <c r="Q33" s="8"/>
      <c r="R33" s="15"/>
      <c r="S33" s="19" t="str">
        <f aca="false">IF(U33 = "",SUM(O33:R33),"")</f>
        <v/>
      </c>
      <c r="T33" s="20" t="str">
        <f aca="false">IF(U33 = "", IF(S33 &lt; 51,5,IF(S33 &lt;61,6,IF(S33 &lt; 71,7,IF(S33 &lt; 81,8,IF(S33 &lt; 91, 9, 10))))),"")</f>
        <v/>
      </c>
      <c r="U33" s="20" t="str">
        <f aca="false">IF(N33&lt;8,"Нема 80% вежби",IF(Q33&lt;15,"Нема одбрањене вежбе",IF(P33&lt;20,"Није положио теоријски тест.","")))</f>
        <v>Нема 80% вежби</v>
      </c>
    </row>
    <row r="34" customFormat="false" ht="15" hidden="false" customHeight="false" outlineLevel="0" collapsed="false">
      <c r="A34" s="12" t="n">
        <v>33</v>
      </c>
      <c r="B34" s="13" t="s">
        <v>85</v>
      </c>
      <c r="C34" s="14" t="s">
        <v>86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6" t="n">
        <f aca="false">SUM(D34:M34)</f>
        <v>0</v>
      </c>
      <c r="O34" s="17" t="n">
        <v>0</v>
      </c>
      <c r="P34" s="18"/>
      <c r="Q34" s="8"/>
      <c r="R34" s="15"/>
      <c r="S34" s="19" t="str">
        <f aca="false">IF(U34 = "",SUM(O34:R34),"")</f>
        <v/>
      </c>
      <c r="T34" s="20" t="str">
        <f aca="false">IF(U34 = "", IF(S34 &lt; 51,5,IF(S34 &lt;61,6,IF(S34 &lt; 71,7,IF(S34 &lt; 81,8,IF(S34 &lt; 91, 9, 10))))),"")</f>
        <v/>
      </c>
      <c r="U34" s="20" t="str">
        <f aca="false">IF(N34&lt;8,"Нема 80% вежби",IF(Q34&lt;15,"Нема одбрањене вежбе",IF(P34&lt;20,"Није положио теоријски тест.","")))</f>
        <v>Нема 80% вежби</v>
      </c>
    </row>
    <row r="35" customFormat="false" ht="15" hidden="false" customHeight="false" outlineLevel="0" collapsed="false">
      <c r="A35" s="12" t="n">
        <v>34</v>
      </c>
      <c r="B35" s="13" t="s">
        <v>87</v>
      </c>
      <c r="C35" s="14" t="s">
        <v>88</v>
      </c>
      <c r="D35" s="15" t="n">
        <v>1</v>
      </c>
      <c r="E35" s="15" t="n">
        <v>1</v>
      </c>
      <c r="F35" s="15" t="n">
        <v>1</v>
      </c>
      <c r="G35" s="15" t="n">
        <v>1</v>
      </c>
      <c r="H35" s="15" t="n">
        <v>1</v>
      </c>
      <c r="I35" s="15"/>
      <c r="J35" s="15" t="n">
        <v>1</v>
      </c>
      <c r="K35" s="15" t="n">
        <v>1</v>
      </c>
      <c r="L35" s="15" t="n">
        <v>1</v>
      </c>
      <c r="M35" s="15"/>
      <c r="N35" s="16" t="n">
        <f aca="false">SUM(D35:M35)</f>
        <v>8</v>
      </c>
      <c r="O35" s="17" t="n">
        <v>0</v>
      </c>
      <c r="P35" s="18"/>
      <c r="Q35" s="8"/>
      <c r="R35" s="15"/>
      <c r="S35" s="19" t="str">
        <f aca="false">IF(U35 = "",SUM(O35:R35),"")</f>
        <v/>
      </c>
      <c r="T35" s="20" t="str">
        <f aca="false">IF(U35 = "", IF(S35 &lt; 51,5,IF(S35 &lt;61,6,IF(S35 &lt; 71,7,IF(S35 &lt; 81,8,IF(S35 &lt; 91, 9, 10))))),"")</f>
        <v/>
      </c>
      <c r="U35" s="20" t="str">
        <f aca="false">IF(N35&lt;8,"Нема 80% вежби",IF(Q35&lt;15,"Нема одбрањене вежбе",IF(P35&lt;20,"Није положио теоријски тест.","")))</f>
        <v>Нема одбрањене вежбе</v>
      </c>
    </row>
    <row r="36" customFormat="false" ht="15" hidden="false" customHeight="false" outlineLevel="0" collapsed="false">
      <c r="A36" s="12" t="n">
        <v>35</v>
      </c>
      <c r="B36" s="13" t="s">
        <v>89</v>
      </c>
      <c r="C36" s="14" t="s">
        <v>90</v>
      </c>
      <c r="D36" s="15"/>
      <c r="E36" s="15"/>
      <c r="F36" s="15" t="n">
        <v>1</v>
      </c>
      <c r="G36" s="15"/>
      <c r="H36" s="15"/>
      <c r="I36" s="15"/>
      <c r="J36" s="15"/>
      <c r="K36" s="15"/>
      <c r="L36" s="15"/>
      <c r="M36" s="15"/>
      <c r="N36" s="16" t="n">
        <f aca="false">SUM(D36:M36)</f>
        <v>1</v>
      </c>
      <c r="O36" s="17" t="n">
        <v>0</v>
      </c>
      <c r="P36" s="18"/>
      <c r="Q36" s="8"/>
      <c r="R36" s="15"/>
      <c r="S36" s="19" t="str">
        <f aca="false">IF(U36 = "",SUM(O36:R36),"")</f>
        <v/>
      </c>
      <c r="T36" s="20" t="str">
        <f aca="false">IF(U36 = "", IF(S36 &lt; 51,5,IF(S36 &lt;61,6,IF(S36 &lt; 71,7,IF(S36 &lt; 81,8,IF(S36 &lt; 91, 9, 10))))),"")</f>
        <v/>
      </c>
      <c r="U36" s="20" t="str">
        <f aca="false">IF(N36&lt;8,"Нема 80% вежби",IF(Q36&lt;15,"Нема одбрањене вежбе",IF(P36&lt;20,"Није положио теоријски тест.","")))</f>
        <v>Нема 80% вежби</v>
      </c>
    </row>
    <row r="37" customFormat="false" ht="15" hidden="false" customHeight="false" outlineLevel="0" collapsed="false">
      <c r="A37" s="12" t="n">
        <v>36</v>
      </c>
      <c r="B37" s="13" t="s">
        <v>91</v>
      </c>
      <c r="C37" s="14" t="s">
        <v>92</v>
      </c>
      <c r="D37" s="15"/>
      <c r="E37" s="15"/>
      <c r="F37" s="15" t="n">
        <v>1</v>
      </c>
      <c r="G37" s="15"/>
      <c r="H37" s="15"/>
      <c r="I37" s="15"/>
      <c r="J37" s="15" t="n">
        <v>1</v>
      </c>
      <c r="K37" s="15"/>
      <c r="L37" s="15"/>
      <c r="M37" s="15"/>
      <c r="N37" s="16" t="n">
        <f aca="false">SUM(D37:M37)</f>
        <v>2</v>
      </c>
      <c r="O37" s="17" t="n">
        <v>8</v>
      </c>
      <c r="P37" s="18"/>
      <c r="Q37" s="8"/>
      <c r="R37" s="15"/>
      <c r="S37" s="19" t="str">
        <f aca="false">IF(U37 = "",SUM(O37:R37),"")</f>
        <v/>
      </c>
      <c r="T37" s="20" t="str">
        <f aca="false">IF(U37 = "", IF(S37 &lt; 51,5,IF(S37 &lt;61,6,IF(S37 &lt; 71,7,IF(S37 &lt; 81,8,IF(S37 &lt; 91, 9, 10))))),"")</f>
        <v/>
      </c>
      <c r="U37" s="20" t="str">
        <f aca="false">IF(N37&lt;8,"Нема 80% вежби",IF(Q37&lt;15,"Нема одбрањене вежбе",IF(P37&lt;20,"Није положио теоријски тест.","")))</f>
        <v>Нема 80% вежби</v>
      </c>
    </row>
    <row r="38" customFormat="false" ht="15" hidden="false" customHeight="false" outlineLevel="0" collapsed="false">
      <c r="A38" s="12" t="n">
        <v>37</v>
      </c>
      <c r="B38" s="13" t="s">
        <v>93</v>
      </c>
      <c r="C38" s="14" t="s">
        <v>94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 t="n">
        <f aca="false">SUM(D38:M38)</f>
        <v>0</v>
      </c>
      <c r="O38" s="17" t="n">
        <v>0</v>
      </c>
      <c r="P38" s="18"/>
      <c r="Q38" s="8"/>
      <c r="R38" s="15"/>
      <c r="S38" s="19" t="str">
        <f aca="false">IF(U38 = "",SUM(O38:R38),"")</f>
        <v/>
      </c>
      <c r="T38" s="20" t="str">
        <f aca="false">IF(U38 = "", IF(S38 &lt; 51,5,IF(S38 &lt;61,6,IF(S38 &lt; 71,7,IF(S38 &lt; 81,8,IF(S38 &lt; 91, 9, 10))))),"")</f>
        <v/>
      </c>
      <c r="U38" s="20" t="str">
        <f aca="false">IF(N38&lt;8,"Нема 80% вежби",IF(Q38&lt;15,"Нема одбрањене вежбе",IF(P38&lt;20,"Није положио теоријски тест.","")))</f>
        <v>Нема 80% вежби</v>
      </c>
    </row>
    <row r="39" customFormat="false" ht="15" hidden="false" customHeight="false" outlineLevel="0" collapsed="false">
      <c r="A39" s="12" t="n">
        <v>38</v>
      </c>
      <c r="B39" s="13" t="s">
        <v>95</v>
      </c>
      <c r="C39" s="14" t="s">
        <v>96</v>
      </c>
      <c r="D39" s="15" t="n">
        <v>1</v>
      </c>
      <c r="E39" s="15" t="n">
        <v>1</v>
      </c>
      <c r="F39" s="15" t="n">
        <v>1</v>
      </c>
      <c r="G39" s="15" t="n">
        <v>1</v>
      </c>
      <c r="H39" s="15" t="n">
        <v>1</v>
      </c>
      <c r="I39" s="15" t="n">
        <v>1</v>
      </c>
      <c r="J39" s="15" t="n">
        <v>1</v>
      </c>
      <c r="K39" s="15" t="n">
        <v>1</v>
      </c>
      <c r="L39" s="15"/>
      <c r="M39" s="15"/>
      <c r="N39" s="16" t="n">
        <f aca="false">SUM(D39:M39)</f>
        <v>8</v>
      </c>
      <c r="O39" s="17" t="n">
        <v>20</v>
      </c>
      <c r="P39" s="18"/>
      <c r="Q39" s="8"/>
      <c r="R39" s="15" t="n">
        <v>3</v>
      </c>
      <c r="S39" s="19" t="str">
        <f aca="false">IF(U39 = "",SUM(O39:R39),"")</f>
        <v/>
      </c>
      <c r="T39" s="20" t="str">
        <f aca="false">IF(U39 = "", IF(S39 &lt; 51,5,IF(S39 &lt;61,6,IF(S39 &lt; 71,7,IF(S39 &lt; 81,8,IF(S39 &lt; 91, 9, 10))))),"")</f>
        <v/>
      </c>
      <c r="U39" s="20" t="str">
        <f aca="false">IF(N39&lt;8,"Нема 80% вежби",IF(Q39&lt;15,"Нема одбрањене вежбе",IF(P39&lt;20,"Није положио теоријски тест.","")))</f>
        <v>Нема одбрањене вежбе</v>
      </c>
    </row>
    <row r="40" customFormat="false" ht="15" hidden="false" customHeight="false" outlineLevel="0" collapsed="false">
      <c r="A40" s="12" t="n">
        <v>39</v>
      </c>
      <c r="B40" s="13" t="s">
        <v>97</v>
      </c>
      <c r="C40" s="14" t="s">
        <v>98</v>
      </c>
      <c r="D40" s="15" t="n">
        <v>1</v>
      </c>
      <c r="E40" s="15" t="n">
        <v>1</v>
      </c>
      <c r="F40" s="15" t="n">
        <v>1</v>
      </c>
      <c r="G40" s="15" t="n">
        <v>1</v>
      </c>
      <c r="H40" s="15" t="n">
        <v>1</v>
      </c>
      <c r="I40" s="15" t="n">
        <v>1</v>
      </c>
      <c r="J40" s="15" t="n">
        <v>1</v>
      </c>
      <c r="K40" s="15" t="n">
        <v>1</v>
      </c>
      <c r="L40" s="15" t="n">
        <v>1</v>
      </c>
      <c r="M40" s="15"/>
      <c r="N40" s="16" t="n">
        <f aca="false">SUM(D40:M40)</f>
        <v>9</v>
      </c>
      <c r="O40" s="17" t="n">
        <v>20</v>
      </c>
      <c r="P40" s="18" t="n">
        <v>26.5</v>
      </c>
      <c r="Q40" s="8" t="n">
        <v>35</v>
      </c>
      <c r="R40" s="15"/>
      <c r="S40" s="19" t="n">
        <f aca="false">IF(U40 = "",SUM(O40:R40),"")</f>
        <v>81.5</v>
      </c>
      <c r="T40" s="20" t="n">
        <f aca="false">IF(U40 = "", IF(S40 &lt; 51,5,IF(S40 &lt;61,6,IF(S40 &lt; 71,7,IF(S40 &lt; 81,8,IF(S40 &lt; 91, 9, 10))))),"")</f>
        <v>9</v>
      </c>
      <c r="U40" s="20" t="str">
        <f aca="false">IF(N40&lt;8,"Нема 80% вежби",IF(Q40&lt;15,"Нема одбрањене вежбе",IF(P40&lt;20,"Није положио теоријски тест.","")))</f>
        <v/>
      </c>
    </row>
    <row r="41" customFormat="false" ht="15" hidden="false" customHeight="false" outlineLevel="0" collapsed="false">
      <c r="A41" s="12" t="n">
        <v>40</v>
      </c>
      <c r="B41" s="13" t="s">
        <v>99</v>
      </c>
      <c r="C41" s="14" t="s">
        <v>100</v>
      </c>
      <c r="D41" s="15" t="n">
        <v>1</v>
      </c>
      <c r="E41" s="15" t="n">
        <v>1</v>
      </c>
      <c r="F41" s="15" t="n">
        <v>1</v>
      </c>
      <c r="G41" s="15" t="n">
        <v>1</v>
      </c>
      <c r="H41" s="15" t="n">
        <v>1</v>
      </c>
      <c r="I41" s="15" t="n">
        <v>1</v>
      </c>
      <c r="J41" s="15" t="n">
        <v>1</v>
      </c>
      <c r="K41" s="15" t="n">
        <v>1</v>
      </c>
      <c r="L41" s="15" t="n">
        <v>1</v>
      </c>
      <c r="M41" s="15" t="n">
        <v>1</v>
      </c>
      <c r="N41" s="16" t="n">
        <f aca="false">SUM(D41:M41)</f>
        <v>10</v>
      </c>
      <c r="O41" s="17" t="n">
        <v>16</v>
      </c>
      <c r="P41" s="18" t="n">
        <v>37.5</v>
      </c>
      <c r="Q41" s="8" t="n">
        <v>27.5</v>
      </c>
      <c r="R41" s="15" t="n">
        <v>5</v>
      </c>
      <c r="S41" s="19" t="n">
        <f aca="false">IF(U41 = "",SUM(O41:R41),"")</f>
        <v>86</v>
      </c>
      <c r="T41" s="20" t="n">
        <f aca="false">IF(U41 = "", IF(S41 &lt; 51,5,IF(S41 &lt;61,6,IF(S41 &lt; 71,7,IF(S41 &lt; 81,8,IF(S41 &lt; 91, 9, 10))))),"")</f>
        <v>9</v>
      </c>
      <c r="U41" s="20" t="str">
        <f aca="false">IF(N41&lt;8,"Нема 80% вежби",IF(Q41&lt;15,"Нема одбрањене вежбе",IF(P41&lt;20,"Није положио теоријски тест.","")))</f>
        <v/>
      </c>
    </row>
    <row r="42" customFormat="false" ht="15" hidden="false" customHeight="false" outlineLevel="0" collapsed="false">
      <c r="A42" s="12" t="n">
        <v>41</v>
      </c>
      <c r="B42" s="13" t="s">
        <v>101</v>
      </c>
      <c r="C42" s="14" t="s">
        <v>102</v>
      </c>
      <c r="D42" s="15" t="n">
        <v>1</v>
      </c>
      <c r="E42" s="15" t="n">
        <v>1</v>
      </c>
      <c r="F42" s="15" t="n">
        <v>1</v>
      </c>
      <c r="G42" s="15" t="n">
        <v>1</v>
      </c>
      <c r="H42" s="15" t="n">
        <v>1</v>
      </c>
      <c r="I42" s="15" t="n">
        <v>1</v>
      </c>
      <c r="J42" s="15" t="n">
        <v>1</v>
      </c>
      <c r="K42" s="15" t="n">
        <v>1</v>
      </c>
      <c r="L42" s="15" t="n">
        <v>1</v>
      </c>
      <c r="M42" s="15" t="n">
        <v>1</v>
      </c>
      <c r="N42" s="16" t="n">
        <f aca="false">SUM(D42:M42)</f>
        <v>10</v>
      </c>
      <c r="O42" s="17" t="n">
        <v>20</v>
      </c>
      <c r="P42" s="18" t="n">
        <v>22.5</v>
      </c>
      <c r="Q42" s="8" t="n">
        <v>35</v>
      </c>
      <c r="R42" s="15" t="n">
        <v>4</v>
      </c>
      <c r="S42" s="19" t="n">
        <f aca="false">IF(U42 = "",SUM(O42:R42),"")</f>
        <v>81.5</v>
      </c>
      <c r="T42" s="20" t="n">
        <f aca="false">IF(U42 = "", IF(S42 &lt; 51,5,IF(S42 &lt;61,6,IF(S42 &lt; 71,7,IF(S42 &lt; 81,8,IF(S42 &lt; 91, 9, 10))))),"")</f>
        <v>9</v>
      </c>
      <c r="U42" s="20" t="str">
        <f aca="false">IF(N42&lt;8,"Нема 80% вежби",IF(Q42&lt;15,"Нема одбрањене вежбе",IF(P42&lt;20,"Није положио теоријски тест.","")))</f>
        <v/>
      </c>
    </row>
    <row r="43" customFormat="false" ht="15" hidden="false" customHeight="false" outlineLevel="0" collapsed="false">
      <c r="A43" s="12" t="n">
        <v>42</v>
      </c>
      <c r="B43" s="13" t="s">
        <v>103</v>
      </c>
      <c r="C43" s="14" t="s">
        <v>104</v>
      </c>
      <c r="D43" s="15" t="n">
        <v>1</v>
      </c>
      <c r="E43" s="15" t="n">
        <v>1</v>
      </c>
      <c r="F43" s="15" t="n">
        <v>1</v>
      </c>
      <c r="G43" s="15" t="n">
        <v>1</v>
      </c>
      <c r="H43" s="15" t="n">
        <v>1</v>
      </c>
      <c r="I43" s="15" t="n">
        <v>1</v>
      </c>
      <c r="J43" s="15" t="n">
        <v>1</v>
      </c>
      <c r="K43" s="15" t="n">
        <v>1</v>
      </c>
      <c r="L43" s="15" t="n">
        <v>1</v>
      </c>
      <c r="M43" s="15" t="n">
        <v>1</v>
      </c>
      <c r="N43" s="16" t="n">
        <f aca="false">SUM(D43:M43)</f>
        <v>10</v>
      </c>
      <c r="O43" s="17" t="n">
        <v>17</v>
      </c>
      <c r="P43" s="18" t="n">
        <v>17.5</v>
      </c>
      <c r="Q43" s="8" t="n">
        <v>25</v>
      </c>
      <c r="R43" s="15" t="n">
        <v>3</v>
      </c>
      <c r="S43" s="19" t="str">
        <f aca="false">IF(U43 = "",SUM(O43:R43),"")</f>
        <v/>
      </c>
      <c r="T43" s="20" t="str">
        <f aca="false">IF(U43 = "", IF(S43 &lt; 51,5,IF(S43 &lt;61,6,IF(S43 &lt; 71,7,IF(S43 &lt; 81,8,IF(S43 &lt; 91, 9, 10))))),"")</f>
        <v/>
      </c>
      <c r="U43" s="20" t="str">
        <f aca="false">IF(N43&lt;8,"Нема 80% вежби",IF(Q43&lt;15,"Нема одбрањене вежбе",IF(P43&lt;20,"Није положио теоријски тест.","")))</f>
        <v>Није положио теоријски тест.</v>
      </c>
    </row>
    <row r="44" customFormat="false" ht="15" hidden="false" customHeight="false" outlineLevel="0" collapsed="false">
      <c r="A44" s="12" t="n">
        <v>43</v>
      </c>
      <c r="B44" s="13" t="s">
        <v>105</v>
      </c>
      <c r="C44" s="14" t="s">
        <v>106</v>
      </c>
      <c r="D44" s="15" t="n">
        <v>1</v>
      </c>
      <c r="E44" s="15" t="n">
        <v>1</v>
      </c>
      <c r="F44" s="15" t="n">
        <v>1</v>
      </c>
      <c r="G44" s="15" t="n">
        <v>1</v>
      </c>
      <c r="H44" s="15" t="n">
        <v>1</v>
      </c>
      <c r="I44" s="15" t="n">
        <v>1</v>
      </c>
      <c r="J44" s="15" t="n">
        <v>1</v>
      </c>
      <c r="K44" s="15" t="n">
        <v>1</v>
      </c>
      <c r="L44" s="15" t="n">
        <v>1</v>
      </c>
      <c r="M44" s="15" t="n">
        <v>1</v>
      </c>
      <c r="N44" s="16" t="n">
        <f aca="false">SUM(D44:M44)</f>
        <v>10</v>
      </c>
      <c r="O44" s="17" t="n">
        <v>20</v>
      </c>
      <c r="P44" s="18" t="n">
        <v>32</v>
      </c>
      <c r="Q44" s="8" t="n">
        <v>35</v>
      </c>
      <c r="R44" s="15" t="n">
        <v>5</v>
      </c>
      <c r="S44" s="19" t="n">
        <f aca="false">IF(U44 = "",SUM(O44:R44),"")</f>
        <v>92</v>
      </c>
      <c r="T44" s="20" t="n">
        <f aca="false">IF(U44 = "", IF(S44 &lt; 51,5,IF(S44 &lt;61,6,IF(S44 &lt; 71,7,IF(S44 &lt; 81,8,IF(S44 &lt; 91, 9, 10))))),"")</f>
        <v>10</v>
      </c>
      <c r="U44" s="20" t="str">
        <f aca="false">IF(N44&lt;8,"Нема 80% вежби",IF(Q44&lt;15,"Нема одбрањене вежбе",IF(P44&lt;20,"Није положио теоријски тест.","")))</f>
        <v/>
      </c>
    </row>
    <row r="45" customFormat="false" ht="15" hidden="false" customHeight="false" outlineLevel="0" collapsed="false">
      <c r="A45" s="12" t="n">
        <v>44</v>
      </c>
      <c r="B45" s="13" t="s">
        <v>107</v>
      </c>
      <c r="C45" s="14" t="s">
        <v>108</v>
      </c>
      <c r="D45" s="15" t="n">
        <v>1</v>
      </c>
      <c r="E45" s="15" t="n">
        <v>1</v>
      </c>
      <c r="F45" s="15" t="n">
        <v>1</v>
      </c>
      <c r="G45" s="15" t="n">
        <v>1</v>
      </c>
      <c r="H45" s="15" t="n">
        <v>1</v>
      </c>
      <c r="I45" s="15" t="n">
        <v>1</v>
      </c>
      <c r="J45" s="15" t="n">
        <v>1</v>
      </c>
      <c r="K45" s="15" t="n">
        <v>1</v>
      </c>
      <c r="L45" s="15" t="n">
        <v>1</v>
      </c>
      <c r="M45" s="15" t="n">
        <v>1</v>
      </c>
      <c r="N45" s="16" t="n">
        <f aca="false">SUM(D45:M45)</f>
        <v>10</v>
      </c>
      <c r="O45" s="17" t="n">
        <v>18</v>
      </c>
      <c r="P45" s="18" t="n">
        <v>15</v>
      </c>
      <c r="Q45" s="8" t="n">
        <v>17</v>
      </c>
      <c r="R45" s="15"/>
      <c r="S45" s="19" t="str">
        <f aca="false">IF(U45 = "",SUM(O45:R45),"")</f>
        <v/>
      </c>
      <c r="T45" s="20" t="str">
        <f aca="false">IF(U45 = "", IF(S45 &lt; 51,5,IF(S45 &lt;61,6,IF(S45 &lt; 71,7,IF(S45 &lt; 81,8,IF(S45 &lt; 91, 9, 10))))),"")</f>
        <v/>
      </c>
      <c r="U45" s="20" t="str">
        <f aca="false">IF(N45&lt;8,"Нема 80% вежби",IF(Q45&lt;15,"Нема одбрањене вежбе",IF(P45&lt;20,"Није положио теоријски тест.","")))</f>
        <v>Није положио теоријски тест.</v>
      </c>
    </row>
    <row r="46" customFormat="false" ht="15" hidden="false" customHeight="false" outlineLevel="0" collapsed="false">
      <c r="A46" s="12" t="n">
        <v>45</v>
      </c>
      <c r="B46" s="13" t="s">
        <v>109</v>
      </c>
      <c r="C46" s="14" t="s">
        <v>110</v>
      </c>
      <c r="D46" s="15" t="n">
        <v>1</v>
      </c>
      <c r="E46" s="15" t="n">
        <v>1</v>
      </c>
      <c r="F46" s="15" t="n">
        <v>1</v>
      </c>
      <c r="G46" s="15" t="n">
        <v>1</v>
      </c>
      <c r="H46" s="15" t="n">
        <v>1</v>
      </c>
      <c r="I46" s="15" t="n">
        <v>1</v>
      </c>
      <c r="J46" s="15" t="n">
        <v>1</v>
      </c>
      <c r="K46" s="15" t="n">
        <v>1</v>
      </c>
      <c r="L46" s="15" t="n">
        <v>1</v>
      </c>
      <c r="M46" s="15" t="n">
        <v>1</v>
      </c>
      <c r="N46" s="16" t="n">
        <f aca="false">SUM(D46:M46)</f>
        <v>10</v>
      </c>
      <c r="O46" s="17" t="n">
        <v>20</v>
      </c>
      <c r="P46" s="18" t="n">
        <v>28</v>
      </c>
      <c r="Q46" s="8" t="n">
        <v>27</v>
      </c>
      <c r="R46" s="15" t="n">
        <v>5</v>
      </c>
      <c r="S46" s="19" t="n">
        <f aca="false">IF(U46 = "",SUM(O46:R46),"")</f>
        <v>80</v>
      </c>
      <c r="T46" s="20" t="n">
        <f aca="false">IF(U46 = "", IF(S46 &lt; 51,5,IF(S46 &lt;61,6,IF(S46 &lt; 71,7,IF(S46 &lt; 81,8,IF(S46 &lt; 91, 9, 10))))),"")</f>
        <v>8</v>
      </c>
      <c r="U46" s="20" t="str">
        <f aca="false">IF(N46&lt;8,"Нема 80% вежби",IF(Q46&lt;15,"Нема одбрањене вежбе",IF(P46&lt;20,"Није положио теоријски тест.","")))</f>
        <v/>
      </c>
    </row>
    <row r="47" customFormat="false" ht="15" hidden="false" customHeight="false" outlineLevel="0" collapsed="false">
      <c r="A47" s="12" t="n">
        <v>46</v>
      </c>
      <c r="B47" s="13" t="s">
        <v>111</v>
      </c>
      <c r="C47" s="14" t="s">
        <v>112</v>
      </c>
      <c r="D47" s="15" t="n">
        <v>1</v>
      </c>
      <c r="E47" s="15" t="n">
        <v>1</v>
      </c>
      <c r="F47" s="15" t="n">
        <v>1</v>
      </c>
      <c r="G47" s="15" t="n">
        <v>1</v>
      </c>
      <c r="H47" s="15" t="n">
        <v>1</v>
      </c>
      <c r="I47" s="15" t="n">
        <v>1</v>
      </c>
      <c r="J47" s="15"/>
      <c r="K47" s="15" t="n">
        <v>1</v>
      </c>
      <c r="L47" s="15" t="n">
        <v>1</v>
      </c>
      <c r="M47" s="15" t="n">
        <v>1</v>
      </c>
      <c r="N47" s="16" t="n">
        <f aca="false">SUM(D47:M47)</f>
        <v>9</v>
      </c>
      <c r="O47" s="17" t="n">
        <v>20</v>
      </c>
      <c r="P47" s="18" t="n">
        <v>22</v>
      </c>
      <c r="Q47" s="8" t="n">
        <v>27.5</v>
      </c>
      <c r="R47" s="15" t="n">
        <v>3</v>
      </c>
      <c r="S47" s="19" t="n">
        <f aca="false">IF(U47 = "",SUM(O47:R47),"")</f>
        <v>72.5</v>
      </c>
      <c r="T47" s="20" t="n">
        <f aca="false">IF(U47 = "", IF(S47 &lt; 51,5,IF(S47 &lt;61,6,IF(S47 &lt; 71,7,IF(S47 &lt; 81,8,IF(S47 &lt; 91, 9, 10))))),"")</f>
        <v>8</v>
      </c>
      <c r="U47" s="20" t="str">
        <f aca="false">IF(N47&lt;8,"Нема 80% вежби",IF(Q47&lt;15,"Нема одбрањене вежбе",IF(P47&lt;20,"Није положио теоријски тест.","")))</f>
        <v/>
      </c>
    </row>
    <row r="48" customFormat="false" ht="15" hidden="false" customHeight="false" outlineLevel="0" collapsed="false">
      <c r="A48" s="12" t="n">
        <v>47</v>
      </c>
      <c r="B48" s="13" t="s">
        <v>113</v>
      </c>
      <c r="C48" s="14" t="s">
        <v>114</v>
      </c>
      <c r="D48" s="15" t="n">
        <v>1</v>
      </c>
      <c r="E48" s="15" t="n">
        <v>1</v>
      </c>
      <c r="F48" s="15" t="n">
        <v>1</v>
      </c>
      <c r="G48" s="15" t="n">
        <v>1</v>
      </c>
      <c r="H48" s="15" t="n">
        <v>1</v>
      </c>
      <c r="I48" s="15" t="n">
        <v>1</v>
      </c>
      <c r="J48" s="15"/>
      <c r="K48" s="15" t="n">
        <v>1</v>
      </c>
      <c r="L48" s="15"/>
      <c r="M48" s="15" t="n">
        <v>1</v>
      </c>
      <c r="N48" s="16" t="n">
        <f aca="false">SUM(D48:M48)</f>
        <v>8</v>
      </c>
      <c r="O48" s="17" t="n">
        <v>0</v>
      </c>
      <c r="P48" s="18"/>
      <c r="Q48" s="8"/>
      <c r="R48" s="15"/>
      <c r="S48" s="19" t="str">
        <f aca="false">IF(U48 = "",SUM(O48:R48),"")</f>
        <v/>
      </c>
      <c r="T48" s="20" t="str">
        <f aca="false">IF(U48 = "", IF(S48 &lt; 51,5,IF(S48 &lt;61,6,IF(S48 &lt; 71,7,IF(S48 &lt; 81,8,IF(S48 &lt; 91, 9, 10))))),"")</f>
        <v/>
      </c>
      <c r="U48" s="20" t="str">
        <f aca="false">IF(N48&lt;8,"Нема 80% вежби",IF(Q48&lt;15,"Нема одбрањене вежбе",IF(P48&lt;20,"Није положио теоријски тест.","")))</f>
        <v>Нема одбрањене вежбе</v>
      </c>
    </row>
    <row r="49" customFormat="false" ht="15" hidden="false" customHeight="false" outlineLevel="0" collapsed="false">
      <c r="A49" s="12" t="n">
        <v>48</v>
      </c>
      <c r="B49" s="13" t="s">
        <v>115</v>
      </c>
      <c r="C49" s="14" t="s">
        <v>116</v>
      </c>
      <c r="D49" s="15" t="n">
        <v>1</v>
      </c>
      <c r="E49" s="15" t="n">
        <v>1</v>
      </c>
      <c r="F49" s="15" t="n">
        <v>1</v>
      </c>
      <c r="G49" s="15" t="n">
        <v>1</v>
      </c>
      <c r="H49" s="15" t="n">
        <v>1</v>
      </c>
      <c r="I49" s="15" t="n">
        <v>1</v>
      </c>
      <c r="J49" s="15" t="n">
        <v>1</v>
      </c>
      <c r="K49" s="15" t="n">
        <v>1</v>
      </c>
      <c r="L49" s="15" t="n">
        <v>1</v>
      </c>
      <c r="M49" s="15" t="n">
        <v>1</v>
      </c>
      <c r="N49" s="16" t="n">
        <f aca="false">SUM(D49:M49)</f>
        <v>10</v>
      </c>
      <c r="O49" s="17" t="n">
        <v>20</v>
      </c>
      <c r="P49" s="18" t="n">
        <v>18.5</v>
      </c>
      <c r="Q49" s="8" t="n">
        <v>35</v>
      </c>
      <c r="R49" s="15" t="n">
        <v>5</v>
      </c>
      <c r="S49" s="19" t="str">
        <f aca="false">IF(U49 = "",SUM(O49:R49),"")</f>
        <v/>
      </c>
      <c r="T49" s="20" t="str">
        <f aca="false">IF(U49 = "", IF(S49 &lt; 51,5,IF(S49 &lt;61,6,IF(S49 &lt; 71,7,IF(S49 &lt; 81,8,IF(S49 &lt; 91, 9, 10))))),"")</f>
        <v/>
      </c>
      <c r="U49" s="20" t="str">
        <f aca="false">IF(N49&lt;8,"Нема 80% вежби",IF(Q49&lt;15,"Нема одбрањене вежбе",IF(P49&lt;20,"Није положио теоријски тест.","")))</f>
        <v>Није положио теоријски тест.</v>
      </c>
    </row>
    <row r="50" customFormat="false" ht="15" hidden="false" customHeight="false" outlineLevel="0" collapsed="false">
      <c r="A50" s="12" t="n">
        <v>49</v>
      </c>
      <c r="B50" s="13" t="s">
        <v>117</v>
      </c>
      <c r="C50" s="14" t="s">
        <v>118</v>
      </c>
      <c r="D50" s="15" t="n">
        <v>1</v>
      </c>
      <c r="E50" s="15" t="n">
        <v>1</v>
      </c>
      <c r="F50" s="15" t="n">
        <v>1</v>
      </c>
      <c r="G50" s="15" t="n">
        <v>1</v>
      </c>
      <c r="H50" s="15" t="n">
        <v>1</v>
      </c>
      <c r="I50" s="15" t="n">
        <v>1</v>
      </c>
      <c r="J50" s="15" t="n">
        <v>1</v>
      </c>
      <c r="K50" s="15" t="n">
        <v>1</v>
      </c>
      <c r="L50" s="15" t="n">
        <v>1</v>
      </c>
      <c r="M50" s="15" t="n">
        <v>1</v>
      </c>
      <c r="N50" s="16" t="n">
        <f aca="false">SUM(D50:M50)</f>
        <v>10</v>
      </c>
      <c r="O50" s="17" t="n">
        <v>16</v>
      </c>
      <c r="P50" s="18"/>
      <c r="Q50" s="8" t="n">
        <v>22.5</v>
      </c>
      <c r="R50" s="15"/>
      <c r="S50" s="19" t="str">
        <f aca="false">IF(U50 = "",SUM(O50:R50),"")</f>
        <v/>
      </c>
      <c r="T50" s="20" t="str">
        <f aca="false">IF(U50 = "", IF(S50 &lt; 51,5,IF(S50 &lt;61,6,IF(S50 &lt; 71,7,IF(S50 &lt; 81,8,IF(S50 &lt; 91, 9, 10))))),"")</f>
        <v/>
      </c>
      <c r="U50" s="20" t="str">
        <f aca="false">IF(N50&lt;8,"Нема 80% вежби",IF(Q50&lt;15,"Нема одбрањене вежбе",IF(P50&lt;20,"Није положио теоријски тест.","")))</f>
        <v>Није положио теоријски тест.</v>
      </c>
    </row>
    <row r="51" customFormat="false" ht="15" hidden="false" customHeight="false" outlineLevel="0" collapsed="false">
      <c r="A51" s="12" t="n">
        <v>50</v>
      </c>
      <c r="B51" s="13" t="s">
        <v>119</v>
      </c>
      <c r="C51" s="14" t="s">
        <v>120</v>
      </c>
      <c r="D51" s="15"/>
      <c r="E51" s="15"/>
      <c r="F51" s="15"/>
      <c r="G51" s="15"/>
      <c r="H51" s="15" t="n">
        <v>1</v>
      </c>
      <c r="I51" s="15"/>
      <c r="J51" s="15"/>
      <c r="K51" s="15"/>
      <c r="L51" s="15"/>
      <c r="M51" s="15"/>
      <c r="N51" s="16" t="n">
        <f aca="false">SUM(D51:M51)</f>
        <v>1</v>
      </c>
      <c r="O51" s="17" t="n">
        <v>5</v>
      </c>
      <c r="P51" s="18"/>
      <c r="Q51" s="8"/>
      <c r="R51" s="15"/>
      <c r="S51" s="19" t="str">
        <f aca="false">IF(U51 = "",SUM(O51:R51),"")</f>
        <v/>
      </c>
      <c r="T51" s="20" t="str">
        <f aca="false">IF(U51 = "", IF(S51 &lt; 51,5,IF(S51 &lt;61,6,IF(S51 &lt; 71,7,IF(S51 &lt; 81,8,IF(S51 &lt; 91, 9, 10))))),"")</f>
        <v/>
      </c>
      <c r="U51" s="20" t="str">
        <f aca="false">IF(N51&lt;8,"Нема 80% вежби",IF(Q51&lt;15,"Нема одбрањене вежбе",IF(P51&lt;20,"Није положио теоријски тест.","")))</f>
        <v>Нема 80% вежби</v>
      </c>
    </row>
    <row r="52" customFormat="false" ht="15" hidden="false" customHeight="false" outlineLevel="0" collapsed="false">
      <c r="A52" s="12" t="n">
        <v>51</v>
      </c>
      <c r="B52" s="13" t="s">
        <v>121</v>
      </c>
      <c r="C52" s="14" t="s">
        <v>122</v>
      </c>
      <c r="D52" s="15" t="n">
        <v>1</v>
      </c>
      <c r="E52" s="15" t="n">
        <v>1</v>
      </c>
      <c r="F52" s="15" t="n">
        <v>1</v>
      </c>
      <c r="G52" s="15" t="n">
        <v>1</v>
      </c>
      <c r="H52" s="15" t="n">
        <v>1</v>
      </c>
      <c r="I52" s="15" t="n">
        <v>1</v>
      </c>
      <c r="J52" s="15" t="n">
        <v>1</v>
      </c>
      <c r="K52" s="15" t="n">
        <v>1</v>
      </c>
      <c r="L52" s="15" t="n">
        <v>1</v>
      </c>
      <c r="M52" s="15" t="n">
        <v>1</v>
      </c>
      <c r="N52" s="16" t="n">
        <f aca="false">SUM(D52:M52)</f>
        <v>10</v>
      </c>
      <c r="O52" s="17" t="n">
        <v>13</v>
      </c>
      <c r="P52" s="18"/>
      <c r="Q52" s="8" t="n">
        <v>10</v>
      </c>
      <c r="R52" s="15"/>
      <c r="S52" s="19" t="str">
        <f aca="false">IF(U52 = "",SUM(O52:R52),"")</f>
        <v/>
      </c>
      <c r="T52" s="20" t="str">
        <f aca="false">IF(U52 = "", IF(S52 &lt; 51,5,IF(S52 &lt;61,6,IF(S52 &lt; 71,7,IF(S52 &lt; 81,8,IF(S52 &lt; 91, 9, 10))))),"")</f>
        <v/>
      </c>
      <c r="U52" s="20" t="str">
        <f aca="false">IF(N52&lt;8,"Нема 80% вежби",IF(Q52&lt;15,"Нема одбрањене вежбе",IF(P52&lt;20,"Није положио теоријски тест.","")))</f>
        <v>Нема одбрањене вежбе</v>
      </c>
    </row>
    <row r="53" customFormat="false" ht="15" hidden="false" customHeight="false" outlineLevel="0" collapsed="false">
      <c r="A53" s="12" t="n">
        <v>52</v>
      </c>
      <c r="B53" s="13" t="s">
        <v>123</v>
      </c>
      <c r="C53" s="14" t="s">
        <v>124</v>
      </c>
      <c r="D53" s="15" t="n">
        <v>1</v>
      </c>
      <c r="E53" s="15" t="n">
        <v>1</v>
      </c>
      <c r="F53" s="15" t="n">
        <v>1</v>
      </c>
      <c r="G53" s="15" t="n">
        <v>1</v>
      </c>
      <c r="H53" s="15" t="n">
        <v>1</v>
      </c>
      <c r="I53" s="15" t="n">
        <v>1</v>
      </c>
      <c r="J53" s="15" t="n">
        <v>1</v>
      </c>
      <c r="K53" s="15" t="n">
        <v>1</v>
      </c>
      <c r="L53" s="15"/>
      <c r="M53" s="15" t="n">
        <v>1</v>
      </c>
      <c r="N53" s="16" t="n">
        <f aca="false">SUM(D53:M53)</f>
        <v>9</v>
      </c>
      <c r="O53" s="17" t="n">
        <v>6</v>
      </c>
      <c r="P53" s="18" t="n">
        <v>17</v>
      </c>
      <c r="Q53" s="8" t="n">
        <v>16</v>
      </c>
      <c r="R53" s="15"/>
      <c r="S53" s="19" t="str">
        <f aca="false">IF(U53 = "",SUM(O53:R53),"")</f>
        <v/>
      </c>
      <c r="T53" s="20" t="str">
        <f aca="false">IF(U53 = "", IF(S53 &lt; 51,5,IF(S53 &lt;61,6,IF(S53 &lt; 71,7,IF(S53 &lt; 81,8,IF(S53 &lt; 91, 9, 10))))),"")</f>
        <v/>
      </c>
      <c r="U53" s="20" t="str">
        <f aca="false">IF(N53&lt;8,"Нема 80% вежби",IF(Q53&lt;15,"Нема одбрањене вежбе",IF(P53&lt;20,"Није положио теоријски тест.","")))</f>
        <v>Није положио теоријски тест.</v>
      </c>
    </row>
    <row r="54" customFormat="false" ht="15" hidden="false" customHeight="false" outlineLevel="0" collapsed="false">
      <c r="A54" s="12" t="n">
        <v>53</v>
      </c>
      <c r="B54" s="13" t="s">
        <v>125</v>
      </c>
      <c r="C54" s="14" t="s">
        <v>126</v>
      </c>
      <c r="D54" s="15" t="n">
        <v>1</v>
      </c>
      <c r="E54" s="15" t="n">
        <v>1</v>
      </c>
      <c r="F54" s="15" t="n">
        <v>1</v>
      </c>
      <c r="G54" s="15" t="n">
        <v>1</v>
      </c>
      <c r="H54" s="15" t="n">
        <v>1</v>
      </c>
      <c r="I54" s="15" t="n">
        <v>1</v>
      </c>
      <c r="J54" s="15" t="n">
        <v>1</v>
      </c>
      <c r="K54" s="15" t="n">
        <v>1</v>
      </c>
      <c r="L54" s="15" t="n">
        <v>1</v>
      </c>
      <c r="M54" s="15" t="n">
        <v>1</v>
      </c>
      <c r="N54" s="16" t="n">
        <f aca="false">SUM(D54:M54)</f>
        <v>10</v>
      </c>
      <c r="O54" s="17" t="n">
        <v>20</v>
      </c>
      <c r="P54" s="18" t="n">
        <v>20</v>
      </c>
      <c r="Q54" s="8" t="n">
        <v>30</v>
      </c>
      <c r="R54" s="15" t="n">
        <v>2</v>
      </c>
      <c r="S54" s="19" t="n">
        <f aca="false">IF(U54 = "",SUM(O54:R54),"")</f>
        <v>72</v>
      </c>
      <c r="T54" s="20" t="n">
        <f aca="false">IF(U54 = "", IF(S54 &lt; 51,5,IF(S54 &lt;61,6,IF(S54 &lt; 71,7,IF(S54 &lt; 81,8,IF(S54 &lt; 91, 9, 10))))),"")</f>
        <v>8</v>
      </c>
      <c r="U54" s="20" t="str">
        <f aca="false">IF(N54&lt;8,"Нема 80% вежби",IF(Q54&lt;15,"Нема одбрањене вежбе",IF(P54&lt;20,"Није положио теоријски тест.","")))</f>
        <v/>
      </c>
    </row>
    <row r="55" customFormat="false" ht="15" hidden="false" customHeight="false" outlineLevel="0" collapsed="false">
      <c r="A55" s="12" t="n">
        <v>54</v>
      </c>
      <c r="B55" s="13" t="s">
        <v>127</v>
      </c>
      <c r="C55" s="14" t="s">
        <v>128</v>
      </c>
      <c r="D55" s="15" t="n">
        <v>1</v>
      </c>
      <c r="E55" s="15" t="n">
        <v>1</v>
      </c>
      <c r="F55" s="15" t="n">
        <v>1</v>
      </c>
      <c r="G55" s="15"/>
      <c r="H55" s="15"/>
      <c r="I55" s="15" t="n">
        <v>1</v>
      </c>
      <c r="J55" s="15" t="n">
        <v>1</v>
      </c>
      <c r="K55" s="15" t="n">
        <v>1</v>
      </c>
      <c r="L55" s="15" t="n">
        <v>1</v>
      </c>
      <c r="M55" s="15" t="n">
        <v>1</v>
      </c>
      <c r="N55" s="16" t="n">
        <f aca="false">SUM(D55:M55)</f>
        <v>8</v>
      </c>
      <c r="O55" s="17" t="n">
        <v>15</v>
      </c>
      <c r="P55" s="18"/>
      <c r="Q55" s="8"/>
      <c r="R55" s="15"/>
      <c r="S55" s="19" t="str">
        <f aca="false">IF(U55 = "",SUM(O55:R55),"")</f>
        <v/>
      </c>
      <c r="T55" s="20" t="str">
        <f aca="false">IF(U55 = "", IF(S55 &lt; 51,5,IF(S55 &lt;61,6,IF(S55 &lt; 71,7,IF(S55 &lt; 81,8,IF(S55 &lt; 91, 9, 10))))),"")</f>
        <v/>
      </c>
      <c r="U55" s="20" t="str">
        <f aca="false">IF(N55&lt;8,"Нема 80% вежби",IF(Q55&lt;15,"Нема одбрањене вежбе",IF(P55&lt;20,"Није положио теоријски тест.","")))</f>
        <v>Нема одбрањене вежбе</v>
      </c>
    </row>
    <row r="56" customFormat="false" ht="15" hidden="false" customHeight="false" outlineLevel="0" collapsed="false">
      <c r="A56" s="12" t="n">
        <v>55</v>
      </c>
      <c r="B56" s="13" t="s">
        <v>129</v>
      </c>
      <c r="C56" s="14" t="s">
        <v>130</v>
      </c>
      <c r="D56" s="15" t="n">
        <v>1</v>
      </c>
      <c r="E56" s="15" t="n">
        <v>1</v>
      </c>
      <c r="F56" s="15" t="n">
        <v>1</v>
      </c>
      <c r="G56" s="15" t="n">
        <v>1</v>
      </c>
      <c r="H56" s="15" t="n">
        <v>1</v>
      </c>
      <c r="I56" s="15" t="n">
        <v>1</v>
      </c>
      <c r="J56" s="15" t="n">
        <v>1</v>
      </c>
      <c r="K56" s="15" t="n">
        <v>1</v>
      </c>
      <c r="L56" s="15" t="n">
        <v>1</v>
      </c>
      <c r="M56" s="15" t="n">
        <v>1</v>
      </c>
      <c r="N56" s="16" t="n">
        <f aca="false">SUM(D56:M56)</f>
        <v>10</v>
      </c>
      <c r="O56" s="17" t="n">
        <v>20</v>
      </c>
      <c r="P56" s="18" t="n">
        <v>26.5</v>
      </c>
      <c r="Q56" s="8" t="n">
        <v>25</v>
      </c>
      <c r="R56" s="15"/>
      <c r="S56" s="19" t="n">
        <f aca="false">IF(U56 = "",SUM(O56:R56),"")</f>
        <v>71.5</v>
      </c>
      <c r="T56" s="20" t="n">
        <f aca="false">IF(U56 = "", IF(S56 &lt; 51,5,IF(S56 &lt;61,6,IF(S56 &lt; 71,7,IF(S56 &lt; 81,8,IF(S56 &lt; 91, 9, 10))))),"")</f>
        <v>8</v>
      </c>
      <c r="U56" s="20" t="str">
        <f aca="false">IF(N56&lt;8,"Нема 80% вежби",IF(Q56&lt;15,"Нема одбрањене вежбе",IF(P56&lt;20,"Није положио теоријски тест.","")))</f>
        <v/>
      </c>
    </row>
    <row r="57" customFormat="false" ht="15" hidden="false" customHeight="false" outlineLevel="0" collapsed="false">
      <c r="A57" s="12" t="n">
        <v>56</v>
      </c>
      <c r="B57" s="13" t="s">
        <v>131</v>
      </c>
      <c r="C57" s="14" t="s">
        <v>132</v>
      </c>
      <c r="D57" s="15" t="n">
        <v>1</v>
      </c>
      <c r="E57" s="15" t="n">
        <v>1</v>
      </c>
      <c r="F57" s="15" t="n">
        <v>1</v>
      </c>
      <c r="G57" s="15" t="n">
        <v>1</v>
      </c>
      <c r="H57" s="15" t="n">
        <v>1</v>
      </c>
      <c r="I57" s="15" t="n">
        <v>1</v>
      </c>
      <c r="J57" s="15" t="n">
        <v>1</v>
      </c>
      <c r="K57" s="15" t="n">
        <v>1</v>
      </c>
      <c r="L57" s="15"/>
      <c r="M57" s="15"/>
      <c r="N57" s="16" t="n">
        <f aca="false">SUM(D57:M57)</f>
        <v>8</v>
      </c>
      <c r="O57" s="17" t="n">
        <v>0</v>
      </c>
      <c r="P57" s="18"/>
      <c r="Q57" s="8"/>
      <c r="R57" s="15"/>
      <c r="S57" s="19" t="str">
        <f aca="false">IF(U57 = "",SUM(O57:R57),"")</f>
        <v/>
      </c>
      <c r="T57" s="20" t="str">
        <f aca="false">IF(U57 = "", IF(S57 &lt; 51,5,IF(S57 &lt;61,6,IF(S57 &lt; 71,7,IF(S57 &lt; 81,8,IF(S57 &lt; 91, 9, 10))))),"")</f>
        <v/>
      </c>
      <c r="U57" s="20" t="str">
        <f aca="false">IF(N57&lt;8,"Нема 80% вежби",IF(Q57&lt;15,"Нема одбрањене вежбе",IF(P57&lt;20,"Није положио теоријски тест.","")))</f>
        <v>Нема одбрањене вежбе</v>
      </c>
    </row>
    <row r="58" customFormat="false" ht="15" hidden="false" customHeight="false" outlineLevel="0" collapsed="false">
      <c r="A58" s="12" t="n">
        <v>57</v>
      </c>
      <c r="B58" s="13" t="s">
        <v>133</v>
      </c>
      <c r="C58" s="14" t="s">
        <v>134</v>
      </c>
      <c r="D58" s="15" t="n">
        <v>1</v>
      </c>
      <c r="E58" s="15"/>
      <c r="F58" s="15" t="n">
        <v>1</v>
      </c>
      <c r="G58" s="15" t="n">
        <v>1</v>
      </c>
      <c r="H58" s="15" t="n">
        <v>1</v>
      </c>
      <c r="I58" s="15"/>
      <c r="J58" s="15" t="n">
        <v>1</v>
      </c>
      <c r="K58" s="15" t="n">
        <v>1</v>
      </c>
      <c r="L58" s="15" t="n">
        <v>1</v>
      </c>
      <c r="M58" s="15" t="n">
        <v>1</v>
      </c>
      <c r="N58" s="16" t="n">
        <f aca="false">SUM(D58:M58)</f>
        <v>8</v>
      </c>
      <c r="O58" s="17" t="n">
        <v>18</v>
      </c>
      <c r="P58" s="18"/>
      <c r="Q58" s="8"/>
      <c r="R58" s="15"/>
      <c r="S58" s="19" t="str">
        <f aca="false">IF(U58 = "",SUM(O58:R58),"")</f>
        <v/>
      </c>
      <c r="T58" s="20" t="str">
        <f aca="false">IF(U58 = "", IF(S58 &lt; 51,5,IF(S58 &lt;61,6,IF(S58 &lt; 71,7,IF(S58 &lt; 81,8,IF(S58 &lt; 91, 9, 10))))),"")</f>
        <v/>
      </c>
      <c r="U58" s="20" t="str">
        <f aca="false">IF(N58&lt;8,"Нема 80% вежби",IF(Q58&lt;15,"Нема одбрањене вежбе",IF(P58&lt;20,"Није положио теоријски тест.","")))</f>
        <v>Нема одбрањене вежбе</v>
      </c>
    </row>
    <row r="59" customFormat="false" ht="15" hidden="false" customHeight="false" outlineLevel="0" collapsed="false">
      <c r="A59" s="12" t="n">
        <v>58</v>
      </c>
      <c r="B59" s="13" t="s">
        <v>135</v>
      </c>
      <c r="C59" s="14" t="s">
        <v>136</v>
      </c>
      <c r="D59" s="15" t="n">
        <v>1</v>
      </c>
      <c r="E59" s="15" t="n">
        <v>1</v>
      </c>
      <c r="F59" s="15" t="n">
        <v>1</v>
      </c>
      <c r="G59" s="15" t="n">
        <v>1</v>
      </c>
      <c r="H59" s="15" t="n">
        <v>1</v>
      </c>
      <c r="I59" s="15" t="n">
        <v>1</v>
      </c>
      <c r="J59" s="15"/>
      <c r="K59" s="15" t="n">
        <v>1</v>
      </c>
      <c r="L59" s="15" t="n">
        <v>1</v>
      </c>
      <c r="M59" s="15" t="n">
        <v>1</v>
      </c>
      <c r="N59" s="16" t="n">
        <f aca="false">SUM(D59:M59)</f>
        <v>9</v>
      </c>
      <c r="O59" s="17" t="n">
        <v>20</v>
      </c>
      <c r="P59" s="18" t="n">
        <v>0</v>
      </c>
      <c r="Q59" s="8" t="n">
        <v>35</v>
      </c>
      <c r="R59" s="15" t="n">
        <v>3</v>
      </c>
      <c r="S59" s="19" t="str">
        <f aca="false">IF(U59 = "",SUM(O59:R59),"")</f>
        <v/>
      </c>
      <c r="T59" s="20" t="str">
        <f aca="false">IF(U59 = "", IF(S59 &lt; 51,5,IF(S59 &lt;61,6,IF(S59 &lt; 71,7,IF(S59 &lt; 81,8,IF(S59 &lt; 91, 9, 10))))),"")</f>
        <v/>
      </c>
      <c r="U59" s="20" t="str">
        <f aca="false">IF(N59&lt;8,"Нема 80% вежби",IF(Q59&lt;15,"Нема одбрањене вежбе",IF(P59&lt;20,"Није положио теоријски тест.","")))</f>
        <v>Није положио теоријски тест.</v>
      </c>
    </row>
    <row r="60" customFormat="false" ht="15" hidden="false" customHeight="false" outlineLevel="0" collapsed="false">
      <c r="A60" s="12" t="n">
        <v>59</v>
      </c>
      <c r="B60" s="13" t="s">
        <v>137</v>
      </c>
      <c r="C60" s="14" t="s">
        <v>138</v>
      </c>
      <c r="D60" s="15" t="n">
        <v>1</v>
      </c>
      <c r="E60" s="15" t="n">
        <v>1</v>
      </c>
      <c r="F60" s="15" t="n">
        <v>1</v>
      </c>
      <c r="G60" s="15" t="n">
        <v>1</v>
      </c>
      <c r="H60" s="15" t="n">
        <v>1</v>
      </c>
      <c r="I60" s="15" t="n">
        <v>1</v>
      </c>
      <c r="J60" s="15" t="n">
        <v>1</v>
      </c>
      <c r="K60" s="15" t="n">
        <v>1</v>
      </c>
      <c r="L60" s="15" t="n">
        <v>1</v>
      </c>
      <c r="M60" s="15" t="n">
        <v>1</v>
      </c>
      <c r="N60" s="16" t="n">
        <f aca="false">SUM(D60:M60)</f>
        <v>10</v>
      </c>
      <c r="O60" s="17" t="n">
        <v>19</v>
      </c>
      <c r="P60" s="18" t="n">
        <v>26.5</v>
      </c>
      <c r="Q60" s="8" t="n">
        <v>32.5</v>
      </c>
      <c r="R60" s="15" t="n">
        <v>3</v>
      </c>
      <c r="S60" s="19" t="n">
        <f aca="false">IF(U60 = "",SUM(O60:R60),"")</f>
        <v>81</v>
      </c>
      <c r="T60" s="20" t="n">
        <f aca="false">IF(U60 = "", IF(S60 &lt; 51,5,IF(S60 &lt;61,6,IF(S60 &lt; 71,7,IF(S60 &lt; 81,8,IF(S60 &lt; 91, 9, 10))))),"")</f>
        <v>9</v>
      </c>
      <c r="U60" s="20" t="str">
        <f aca="false">IF(N60&lt;8,"Нема 80% вежби",IF(Q60&lt;15,"Нема одбрањене вежбе",IF(P60&lt;20,"Није положио теоријски тест.","")))</f>
        <v/>
      </c>
    </row>
    <row r="61" customFormat="false" ht="15" hidden="false" customHeight="false" outlineLevel="0" collapsed="false">
      <c r="A61" s="12" t="n">
        <v>60</v>
      </c>
      <c r="B61" s="13" t="s">
        <v>139</v>
      </c>
      <c r="C61" s="14" t="s">
        <v>140</v>
      </c>
      <c r="D61" s="15" t="n">
        <v>1</v>
      </c>
      <c r="E61" s="15" t="n">
        <v>1</v>
      </c>
      <c r="F61" s="15" t="n">
        <v>1</v>
      </c>
      <c r="G61" s="15" t="n">
        <v>1</v>
      </c>
      <c r="H61" s="15" t="n">
        <v>1</v>
      </c>
      <c r="I61" s="15" t="n">
        <v>1</v>
      </c>
      <c r="J61" s="15" t="n">
        <v>1</v>
      </c>
      <c r="K61" s="15" t="n">
        <v>1</v>
      </c>
      <c r="L61" s="15" t="n">
        <v>1</v>
      </c>
      <c r="M61" s="15" t="n">
        <v>1</v>
      </c>
      <c r="N61" s="16" t="n">
        <f aca="false">SUM(D61:M61)</f>
        <v>10</v>
      </c>
      <c r="O61" s="17" t="n">
        <v>20</v>
      </c>
      <c r="P61" s="18" t="n">
        <v>28.5</v>
      </c>
      <c r="Q61" s="8" t="n">
        <v>25</v>
      </c>
      <c r="R61" s="15" t="n">
        <v>5</v>
      </c>
      <c r="S61" s="19" t="n">
        <f aca="false">IF(U61 = "",SUM(O61:R61),"")</f>
        <v>78.5</v>
      </c>
      <c r="T61" s="20" t="n">
        <f aca="false">IF(U61 = "", IF(S61 &lt; 51,5,IF(S61 &lt;61,6,IF(S61 &lt; 71,7,IF(S61 &lt; 81,8,IF(S61 &lt; 91, 9, 10))))),"")</f>
        <v>8</v>
      </c>
      <c r="U61" s="20" t="str">
        <f aca="false">IF(N61&lt;8,"Нема 80% вежби",IF(Q61&lt;15,"Нема одбрањене вежбе",IF(P61&lt;20,"Није положио теоријски тест.","")))</f>
        <v/>
      </c>
    </row>
    <row r="62" customFormat="false" ht="15" hidden="false" customHeight="false" outlineLevel="0" collapsed="false">
      <c r="A62" s="12" t="n">
        <v>61</v>
      </c>
      <c r="B62" s="13" t="s">
        <v>141</v>
      </c>
      <c r="C62" s="14" t="s">
        <v>142</v>
      </c>
      <c r="D62" s="15" t="n">
        <v>1</v>
      </c>
      <c r="E62" s="15" t="n">
        <v>1</v>
      </c>
      <c r="F62" s="15" t="n">
        <v>1</v>
      </c>
      <c r="G62" s="15" t="n">
        <v>1</v>
      </c>
      <c r="H62" s="15" t="n">
        <v>1</v>
      </c>
      <c r="I62" s="15" t="n">
        <v>1</v>
      </c>
      <c r="J62" s="15"/>
      <c r="K62" s="15" t="n">
        <v>1</v>
      </c>
      <c r="L62" s="15" t="n">
        <v>1</v>
      </c>
      <c r="M62" s="15"/>
      <c r="N62" s="16" t="n">
        <f aca="false">SUM(D62:M62)</f>
        <v>8</v>
      </c>
      <c r="O62" s="17" t="n">
        <v>13</v>
      </c>
      <c r="P62" s="18" t="n">
        <v>20.5</v>
      </c>
      <c r="Q62" s="8" t="n">
        <v>22.5</v>
      </c>
      <c r="R62" s="15" t="n">
        <v>3</v>
      </c>
      <c r="S62" s="19" t="n">
        <f aca="false">IF(U62 = "",SUM(O62:R62),"")</f>
        <v>59</v>
      </c>
      <c r="T62" s="20" t="n">
        <f aca="false">IF(U62 = "", IF(S62 &lt; 51,5,IF(S62 &lt;61,6,IF(S62 &lt; 71,7,IF(S62 &lt; 81,8,IF(S62 &lt; 91, 9, 10))))),"")</f>
        <v>6</v>
      </c>
      <c r="U62" s="20" t="str">
        <f aca="false">IF(N62&lt;8,"Нема 80% вежби",IF(Q62&lt;15,"Нема одбрањене вежбе",IF(P62&lt;20,"Није положио теоријски тест.","")))</f>
        <v/>
      </c>
    </row>
    <row r="63" customFormat="false" ht="15" hidden="false" customHeight="false" outlineLevel="0" collapsed="false">
      <c r="A63" s="12" t="n">
        <v>62</v>
      </c>
      <c r="B63" s="13" t="s">
        <v>143</v>
      </c>
      <c r="C63" s="14" t="s">
        <v>144</v>
      </c>
      <c r="D63" s="15" t="n">
        <v>1</v>
      </c>
      <c r="E63" s="15" t="n">
        <v>1</v>
      </c>
      <c r="F63" s="15" t="n">
        <v>1</v>
      </c>
      <c r="G63" s="15" t="n">
        <v>1</v>
      </c>
      <c r="H63" s="15" t="n">
        <v>1</v>
      </c>
      <c r="I63" s="15" t="n">
        <v>1</v>
      </c>
      <c r="J63" s="15" t="n">
        <v>1</v>
      </c>
      <c r="K63" s="15" t="n">
        <v>1</v>
      </c>
      <c r="L63" s="15" t="n">
        <v>1</v>
      </c>
      <c r="M63" s="15" t="n">
        <v>1</v>
      </c>
      <c r="N63" s="16" t="n">
        <f aca="false">SUM(D63:M63)</f>
        <v>10</v>
      </c>
      <c r="O63" s="17" t="n">
        <v>11</v>
      </c>
      <c r="P63" s="18"/>
      <c r="Q63" s="8" t="n">
        <v>0</v>
      </c>
      <c r="R63" s="15"/>
      <c r="S63" s="19" t="str">
        <f aca="false">IF(U63 = "",SUM(O63:R63),"")</f>
        <v/>
      </c>
      <c r="T63" s="20" t="str">
        <f aca="false">IF(U63 = "", IF(S63 &lt; 51,5,IF(S63 &lt;61,6,IF(S63 &lt; 71,7,IF(S63 &lt; 81,8,IF(S63 &lt; 91, 9, 10))))),"")</f>
        <v/>
      </c>
      <c r="U63" s="20" t="str">
        <f aca="false">IF(N63&lt;8,"Нема 80% вежби",IF(Q63&lt;15,"Нема одбрањене вежбе",IF(P63&lt;20,"Није положио теоријски тест.","")))</f>
        <v>Нема одбрањене вежбе</v>
      </c>
    </row>
    <row r="64" customFormat="false" ht="15" hidden="false" customHeight="false" outlineLevel="0" collapsed="false">
      <c r="A64" s="12" t="n">
        <v>63</v>
      </c>
      <c r="B64" s="13" t="s">
        <v>145</v>
      </c>
      <c r="C64" s="14" t="s">
        <v>146</v>
      </c>
      <c r="D64" s="15"/>
      <c r="E64" s="15" t="n">
        <v>1</v>
      </c>
      <c r="F64" s="15" t="n">
        <v>1</v>
      </c>
      <c r="G64" s="15" t="n">
        <v>1</v>
      </c>
      <c r="H64" s="15" t="n">
        <v>1</v>
      </c>
      <c r="I64" s="15" t="n">
        <v>1</v>
      </c>
      <c r="J64" s="15" t="n">
        <v>1</v>
      </c>
      <c r="K64" s="15" t="n">
        <v>1</v>
      </c>
      <c r="L64" s="15" t="n">
        <v>1</v>
      </c>
      <c r="M64" s="15" t="n">
        <v>1</v>
      </c>
      <c r="N64" s="16" t="n">
        <f aca="false">SUM(D64:M64)</f>
        <v>9</v>
      </c>
      <c r="O64" s="17" t="n">
        <v>18</v>
      </c>
      <c r="P64" s="18"/>
      <c r="Q64" s="8"/>
      <c r="R64" s="15"/>
      <c r="S64" s="19" t="str">
        <f aca="false">IF(U64 = "",SUM(O64:R64),"")</f>
        <v/>
      </c>
      <c r="T64" s="20" t="str">
        <f aca="false">IF(U64 = "", IF(S64 &lt; 51,5,IF(S64 &lt;61,6,IF(S64 &lt; 71,7,IF(S64 &lt; 81,8,IF(S64 &lt; 91, 9, 10))))),"")</f>
        <v/>
      </c>
      <c r="U64" s="20" t="str">
        <f aca="false">IF(N64&lt;8,"Нема 80% вежби",IF(Q64&lt;15,"Нема одбрањене вежбе",IF(P64&lt;20,"Није положио теоријски тест.","")))</f>
        <v>Нема одбрањене вежбе</v>
      </c>
    </row>
    <row r="65" customFormat="false" ht="15" hidden="false" customHeight="false" outlineLevel="0" collapsed="false">
      <c r="A65" s="12" t="n">
        <v>64</v>
      </c>
      <c r="B65" s="13" t="s">
        <v>147</v>
      </c>
      <c r="C65" s="14" t="s">
        <v>148</v>
      </c>
      <c r="D65" s="15" t="n">
        <v>1</v>
      </c>
      <c r="E65" s="15" t="n">
        <v>1</v>
      </c>
      <c r="F65" s="15" t="n">
        <v>1</v>
      </c>
      <c r="G65" s="15" t="n">
        <v>1</v>
      </c>
      <c r="H65" s="15" t="n">
        <v>1</v>
      </c>
      <c r="I65" s="15" t="n">
        <v>1</v>
      </c>
      <c r="J65" s="15"/>
      <c r="K65" s="15"/>
      <c r="L65" s="15"/>
      <c r="M65" s="15"/>
      <c r="N65" s="16" t="n">
        <f aca="false">SUM(D65:M65)</f>
        <v>6</v>
      </c>
      <c r="O65" s="17" t="n">
        <v>18</v>
      </c>
      <c r="P65" s="18"/>
      <c r="Q65" s="8"/>
      <c r="R65" s="15"/>
      <c r="S65" s="19" t="str">
        <f aca="false">IF(U65 = "",SUM(O65:R65),"")</f>
        <v/>
      </c>
      <c r="T65" s="20" t="str">
        <f aca="false">IF(U65 = "", IF(S65 &lt; 51,5,IF(S65 &lt;61,6,IF(S65 &lt; 71,7,IF(S65 &lt; 81,8,IF(S65 &lt; 91, 9, 10))))),"")</f>
        <v/>
      </c>
      <c r="U65" s="20" t="str">
        <f aca="false">IF(N65&lt;8,"Нема 80% вежби",IF(Q65&lt;15,"Нема одбрањене вежбе",IF(P65&lt;20,"Није положио теоријски тест.","")))</f>
        <v>Нема 80% вежби</v>
      </c>
    </row>
    <row r="66" customFormat="false" ht="15" hidden="false" customHeight="false" outlineLevel="0" collapsed="false">
      <c r="A66" s="12" t="n">
        <v>65</v>
      </c>
      <c r="B66" s="13" t="s">
        <v>149</v>
      </c>
      <c r="C66" s="14" t="s">
        <v>150</v>
      </c>
      <c r="D66" s="15" t="n">
        <v>1</v>
      </c>
      <c r="E66" s="15" t="n">
        <v>1</v>
      </c>
      <c r="F66" s="15" t="n">
        <v>1</v>
      </c>
      <c r="G66" s="15" t="n">
        <v>1</v>
      </c>
      <c r="H66" s="15" t="n">
        <v>1</v>
      </c>
      <c r="I66" s="15" t="n">
        <v>1</v>
      </c>
      <c r="J66" s="15" t="n">
        <v>1</v>
      </c>
      <c r="K66" s="15" t="n">
        <v>1</v>
      </c>
      <c r="L66" s="15" t="n">
        <v>1</v>
      </c>
      <c r="M66" s="15" t="n">
        <v>1</v>
      </c>
      <c r="N66" s="16" t="n">
        <f aca="false">SUM(D66:M66)</f>
        <v>10</v>
      </c>
      <c r="O66" s="17" t="n">
        <v>20</v>
      </c>
      <c r="P66" s="18" t="n">
        <v>32</v>
      </c>
      <c r="Q66" s="8" t="n">
        <v>35</v>
      </c>
      <c r="R66" s="15"/>
      <c r="S66" s="19" t="n">
        <f aca="false">IF(U66 = "",SUM(O66:R66),"")</f>
        <v>87</v>
      </c>
      <c r="T66" s="20" t="n">
        <f aca="false">IF(U66 = "", IF(S66 &lt; 51,5,IF(S66 &lt;61,6,IF(S66 &lt; 71,7,IF(S66 &lt; 81,8,IF(S66 &lt; 91, 9, 10))))),"")</f>
        <v>9</v>
      </c>
      <c r="U66" s="20" t="str">
        <f aca="false">IF(N66&lt;8,"Нема 80% вежби",IF(Q66&lt;15,"Нема одбрањене вежбе",IF(P66&lt;20,"Није положио теоријски тест.","")))</f>
        <v/>
      </c>
    </row>
    <row r="67" customFormat="false" ht="15" hidden="false" customHeight="false" outlineLevel="0" collapsed="false">
      <c r="A67" s="12" t="n">
        <v>66</v>
      </c>
      <c r="B67" s="13" t="s">
        <v>151</v>
      </c>
      <c r="C67" s="14" t="s">
        <v>152</v>
      </c>
      <c r="D67" s="15" t="n">
        <v>1</v>
      </c>
      <c r="E67" s="15" t="n">
        <v>1</v>
      </c>
      <c r="F67" s="15" t="n">
        <v>1</v>
      </c>
      <c r="G67" s="15" t="n">
        <v>1</v>
      </c>
      <c r="H67" s="15" t="n">
        <v>1</v>
      </c>
      <c r="I67" s="15" t="n">
        <v>1</v>
      </c>
      <c r="J67" s="15" t="n">
        <v>1</v>
      </c>
      <c r="K67" s="15" t="n">
        <v>1</v>
      </c>
      <c r="L67" s="15" t="n">
        <v>1</v>
      </c>
      <c r="M67" s="15" t="n">
        <v>1</v>
      </c>
      <c r="N67" s="16" t="n">
        <f aca="false">SUM(D67:M67)</f>
        <v>10</v>
      </c>
      <c r="O67" s="17" t="n">
        <v>10</v>
      </c>
      <c r="P67" s="18"/>
      <c r="Q67" s="8" t="n">
        <v>17</v>
      </c>
      <c r="R67" s="15" t="n">
        <v>4</v>
      </c>
      <c r="S67" s="19" t="str">
        <f aca="false">IF(U67 = "",SUM(O67:R67),"")</f>
        <v/>
      </c>
      <c r="T67" s="20" t="str">
        <f aca="false">IF(U67 = "", IF(S67 &lt; 51,5,IF(S67 &lt;61,6,IF(S67 &lt; 71,7,IF(S67 &lt; 81,8,IF(S67 &lt; 91, 9, 10))))),"")</f>
        <v/>
      </c>
      <c r="U67" s="20" t="str">
        <f aca="false">IF(N67&lt;8,"Нема 80% вежби",IF(Q67&lt;15,"Нема одбрањене вежбе",IF(P67&lt;20,"Није положио теоријски тест.","")))</f>
        <v>Није положио теоријски тест.</v>
      </c>
    </row>
    <row r="68" customFormat="false" ht="15" hidden="false" customHeight="false" outlineLevel="0" collapsed="false">
      <c r="A68" s="12" t="n">
        <v>67</v>
      </c>
      <c r="B68" s="13" t="s">
        <v>153</v>
      </c>
      <c r="C68" s="14" t="s">
        <v>154</v>
      </c>
      <c r="D68" s="15" t="n">
        <v>1</v>
      </c>
      <c r="E68" s="15" t="n">
        <v>1</v>
      </c>
      <c r="F68" s="15" t="n">
        <v>1</v>
      </c>
      <c r="G68" s="15" t="n">
        <v>1</v>
      </c>
      <c r="H68" s="15" t="n">
        <v>1</v>
      </c>
      <c r="I68" s="15" t="n">
        <v>1</v>
      </c>
      <c r="J68" s="15" t="n">
        <v>1</v>
      </c>
      <c r="K68" s="15" t="n">
        <v>1</v>
      </c>
      <c r="L68" s="15" t="n">
        <v>1</v>
      </c>
      <c r="M68" s="15" t="n">
        <v>1</v>
      </c>
      <c r="N68" s="16" t="n">
        <f aca="false">SUM(D68:M68)</f>
        <v>10</v>
      </c>
      <c r="O68" s="17" t="n">
        <v>17</v>
      </c>
      <c r="P68" s="18" t="n">
        <v>29.5</v>
      </c>
      <c r="Q68" s="8" t="n">
        <v>30</v>
      </c>
      <c r="R68" s="15"/>
      <c r="S68" s="19" t="n">
        <f aca="false">IF(U68 = "",SUM(O68:R68),"")</f>
        <v>76.5</v>
      </c>
      <c r="T68" s="20" t="n">
        <f aca="false">IF(U68 = "", IF(S68 &lt; 51,5,IF(S68 &lt;61,6,IF(S68 &lt; 71,7,IF(S68 &lt; 81,8,IF(S68 &lt; 91, 9, 10))))),"")</f>
        <v>8</v>
      </c>
      <c r="U68" s="20" t="str">
        <f aca="false">IF(N68&lt;8,"Нема 80% вежби",IF(Q68&lt;15,"Нема одбрањене вежбе",IF(P68&lt;20,"Није положио теоријски тест.","")))</f>
        <v/>
      </c>
    </row>
    <row r="69" customFormat="false" ht="15" hidden="false" customHeight="false" outlineLevel="0" collapsed="false">
      <c r="A69" s="12" t="n">
        <v>68</v>
      </c>
      <c r="B69" s="13" t="s">
        <v>155</v>
      </c>
      <c r="C69" s="14" t="s">
        <v>156</v>
      </c>
      <c r="D69" s="15" t="n">
        <v>1</v>
      </c>
      <c r="E69" s="15" t="n">
        <v>1</v>
      </c>
      <c r="F69" s="15" t="n">
        <v>1</v>
      </c>
      <c r="G69" s="15" t="n">
        <v>1</v>
      </c>
      <c r="H69" s="15" t="n">
        <v>1</v>
      </c>
      <c r="I69" s="15" t="n">
        <v>1</v>
      </c>
      <c r="J69" s="15" t="n">
        <v>1</v>
      </c>
      <c r="K69" s="15" t="n">
        <v>1</v>
      </c>
      <c r="L69" s="15" t="n">
        <v>1</v>
      </c>
      <c r="M69" s="15" t="n">
        <v>1</v>
      </c>
      <c r="N69" s="16" t="n">
        <f aca="false">SUM(D69:M69)</f>
        <v>10</v>
      </c>
      <c r="O69" s="17" t="n">
        <v>15</v>
      </c>
      <c r="P69" s="18" t="n">
        <v>15.5</v>
      </c>
      <c r="Q69" s="8" t="n">
        <v>20</v>
      </c>
      <c r="R69" s="15"/>
      <c r="S69" s="19" t="str">
        <f aca="false">IF(U69 = "",SUM(O69:R69),"")</f>
        <v/>
      </c>
      <c r="T69" s="20" t="str">
        <f aca="false">IF(U69 = "", IF(S69 &lt; 51,5,IF(S69 &lt;61,6,IF(S69 &lt; 71,7,IF(S69 &lt; 81,8,IF(S69 &lt; 91, 9, 10))))),"")</f>
        <v/>
      </c>
      <c r="U69" s="20" t="str">
        <f aca="false">IF(N69&lt;8,"Нема 80% вежби",IF(Q69&lt;15,"Нема одбрањене вежбе",IF(P69&lt;20,"Није положио теоријски тест.","")))</f>
        <v>Није положио теоријски тест.</v>
      </c>
    </row>
    <row r="70" customFormat="false" ht="15" hidden="false" customHeight="false" outlineLevel="0" collapsed="false">
      <c r="A70" s="12" t="n">
        <v>69</v>
      </c>
      <c r="B70" s="13" t="s">
        <v>157</v>
      </c>
      <c r="C70" s="14" t="s">
        <v>158</v>
      </c>
      <c r="D70" s="15" t="n">
        <v>1</v>
      </c>
      <c r="E70" s="15" t="n">
        <v>1</v>
      </c>
      <c r="F70" s="15" t="n">
        <v>1</v>
      </c>
      <c r="G70" s="15" t="n">
        <v>1</v>
      </c>
      <c r="H70" s="15" t="n">
        <v>1</v>
      </c>
      <c r="I70" s="15" t="n">
        <v>1</v>
      </c>
      <c r="J70" s="15" t="n">
        <v>1</v>
      </c>
      <c r="K70" s="15" t="n">
        <v>1</v>
      </c>
      <c r="L70" s="15" t="n">
        <v>1</v>
      </c>
      <c r="M70" s="15"/>
      <c r="N70" s="16" t="n">
        <f aca="false">SUM(D70:M70)</f>
        <v>9</v>
      </c>
      <c r="O70" s="17" t="n">
        <v>10</v>
      </c>
      <c r="P70" s="18"/>
      <c r="Q70" s="8" t="n">
        <v>0</v>
      </c>
      <c r="R70" s="15"/>
      <c r="S70" s="19" t="str">
        <f aca="false">IF(U70 = "",SUM(O70:R70),"")</f>
        <v/>
      </c>
      <c r="T70" s="20" t="str">
        <f aca="false">IF(U70 = "", IF(S70 &lt; 51,5,IF(S70 &lt;61,6,IF(S70 &lt; 71,7,IF(S70 &lt; 81,8,IF(S70 &lt; 91, 9, 10))))),"")</f>
        <v/>
      </c>
      <c r="U70" s="20" t="str">
        <f aca="false">IF(N70&lt;8,"Нема 80% вежби",IF(Q70&lt;15,"Нема одбрањене вежбе",IF(P70&lt;20,"Није положио теоријски тест.","")))</f>
        <v>Нема одбрањене вежбе</v>
      </c>
    </row>
    <row r="71" customFormat="false" ht="15" hidden="false" customHeight="false" outlineLevel="0" collapsed="false">
      <c r="A71" s="12" t="n">
        <v>70</v>
      </c>
      <c r="B71" s="13" t="s">
        <v>159</v>
      </c>
      <c r="C71" s="14" t="s">
        <v>160</v>
      </c>
      <c r="D71" s="15" t="n">
        <v>1</v>
      </c>
      <c r="E71" s="15" t="n">
        <v>1</v>
      </c>
      <c r="F71" s="15" t="n">
        <v>1</v>
      </c>
      <c r="G71" s="15" t="n">
        <v>1</v>
      </c>
      <c r="H71" s="15" t="n">
        <v>1</v>
      </c>
      <c r="I71" s="15"/>
      <c r="J71" s="15" t="n">
        <v>1</v>
      </c>
      <c r="K71" s="15" t="n">
        <v>1</v>
      </c>
      <c r="L71" s="15" t="n">
        <v>1</v>
      </c>
      <c r="M71" s="15"/>
      <c r="N71" s="16" t="n">
        <f aca="false">SUM(D71:M71)</f>
        <v>8</v>
      </c>
      <c r="O71" s="17" t="n">
        <v>17</v>
      </c>
      <c r="P71" s="18" t="n">
        <v>21.5</v>
      </c>
      <c r="Q71" s="8" t="n">
        <v>25</v>
      </c>
      <c r="R71" s="15"/>
      <c r="S71" s="19" t="n">
        <f aca="false">IF(U71 = "",SUM(O71:R71),"")</f>
        <v>63.5</v>
      </c>
      <c r="T71" s="20" t="n">
        <f aca="false">IF(U71 = "", IF(S71 &lt; 51,5,IF(S71 &lt;61,6,IF(S71 &lt; 71,7,IF(S71 &lt; 81,8,IF(S71 &lt; 91, 9, 10))))),"")</f>
        <v>7</v>
      </c>
      <c r="U71" s="20" t="str">
        <f aca="false">IF(N71&lt;8,"Нема 80% вежби",IF(Q71&lt;15,"Нема одбрањене вежбе",IF(P71&lt;20,"Није положио теоријски тест.","")))</f>
        <v/>
      </c>
    </row>
    <row r="72" customFormat="false" ht="15" hidden="false" customHeight="false" outlineLevel="0" collapsed="false">
      <c r="A72" s="12" t="n">
        <v>71</v>
      </c>
      <c r="B72" s="13" t="s">
        <v>161</v>
      </c>
      <c r="C72" s="14" t="s">
        <v>162</v>
      </c>
      <c r="D72" s="15" t="n">
        <v>1</v>
      </c>
      <c r="E72" s="15" t="n">
        <v>1</v>
      </c>
      <c r="F72" s="15" t="n">
        <v>1</v>
      </c>
      <c r="G72" s="15" t="n">
        <v>1</v>
      </c>
      <c r="H72" s="15" t="n">
        <v>1</v>
      </c>
      <c r="I72" s="15" t="n">
        <v>1</v>
      </c>
      <c r="J72" s="15"/>
      <c r="K72" s="15" t="n">
        <v>1</v>
      </c>
      <c r="L72" s="15" t="n">
        <v>1</v>
      </c>
      <c r="M72" s="15"/>
      <c r="N72" s="16" t="n">
        <f aca="false">SUM(D72:M72)</f>
        <v>8</v>
      </c>
      <c r="O72" s="17" t="n">
        <v>10</v>
      </c>
      <c r="P72" s="18"/>
      <c r="Q72" s="8"/>
      <c r="R72" s="15"/>
      <c r="S72" s="19" t="str">
        <f aca="false">IF(U72 = "",SUM(O72:R72),"")</f>
        <v/>
      </c>
      <c r="T72" s="20" t="str">
        <f aca="false">IF(U72 = "", IF(S72 &lt; 51,5,IF(S72 &lt;61,6,IF(S72 &lt; 71,7,IF(S72 &lt; 81,8,IF(S72 &lt; 91, 9, 10))))),"")</f>
        <v/>
      </c>
      <c r="U72" s="20" t="str">
        <f aca="false">IF(N72&lt;8,"Нема 80% вежби",IF(Q72&lt;15,"Нема одбрањене вежбе",IF(P72&lt;20,"Није положио теоријски тест.","")))</f>
        <v>Нема одбрањене вежбе</v>
      </c>
    </row>
    <row r="73" customFormat="false" ht="15" hidden="false" customHeight="false" outlineLevel="0" collapsed="false">
      <c r="A73" s="12" t="n">
        <v>72</v>
      </c>
      <c r="B73" s="13" t="s">
        <v>163</v>
      </c>
      <c r="C73" s="14" t="s">
        <v>164</v>
      </c>
      <c r="D73" s="15" t="n">
        <v>1</v>
      </c>
      <c r="E73" s="15" t="n">
        <v>1</v>
      </c>
      <c r="F73" s="15" t="n">
        <v>1</v>
      </c>
      <c r="G73" s="15" t="n">
        <v>1</v>
      </c>
      <c r="H73" s="15" t="n">
        <v>1</v>
      </c>
      <c r="I73" s="15" t="n">
        <v>1</v>
      </c>
      <c r="J73" s="15" t="n">
        <v>1</v>
      </c>
      <c r="K73" s="15" t="n">
        <v>1</v>
      </c>
      <c r="L73" s="15" t="n">
        <v>1</v>
      </c>
      <c r="M73" s="15" t="n">
        <v>1</v>
      </c>
      <c r="N73" s="16" t="n">
        <f aca="false">SUM(D73:M73)</f>
        <v>10</v>
      </c>
      <c r="O73" s="17" t="n">
        <v>12</v>
      </c>
      <c r="P73" s="18" t="n">
        <v>25</v>
      </c>
      <c r="Q73" s="8" t="n">
        <v>20</v>
      </c>
      <c r="R73" s="15" t="n">
        <v>3</v>
      </c>
      <c r="S73" s="19" t="n">
        <f aca="false">IF(U73 = "",SUM(O73:R73),"")</f>
        <v>60</v>
      </c>
      <c r="T73" s="20" t="n">
        <f aca="false">IF(U73 = "", IF(S73 &lt; 51,5,IF(S73 &lt;61,6,IF(S73 &lt; 71,7,IF(S73 &lt; 81,8,IF(S73 &lt; 91, 9, 10))))),"")</f>
        <v>6</v>
      </c>
      <c r="U73" s="20" t="str">
        <f aca="false">IF(N73&lt;8,"Нема 80% вежби",IF(Q73&lt;15,"Нема одбрањене вежбе",IF(P73&lt;20,"Није положио теоријски тест.","")))</f>
        <v/>
      </c>
    </row>
    <row r="74" customFormat="false" ht="15" hidden="false" customHeight="false" outlineLevel="0" collapsed="false">
      <c r="A74" s="12" t="n">
        <v>73</v>
      </c>
      <c r="B74" s="13" t="s">
        <v>165</v>
      </c>
      <c r="C74" s="14" t="s">
        <v>166</v>
      </c>
      <c r="D74" s="15" t="n">
        <v>1</v>
      </c>
      <c r="E74" s="15" t="n">
        <v>1</v>
      </c>
      <c r="F74" s="15" t="n">
        <v>1</v>
      </c>
      <c r="G74" s="15" t="n">
        <v>1</v>
      </c>
      <c r="H74" s="15"/>
      <c r="I74" s="15" t="n">
        <v>1</v>
      </c>
      <c r="J74" s="15" t="n">
        <v>1</v>
      </c>
      <c r="K74" s="15" t="n">
        <v>1</v>
      </c>
      <c r="L74" s="15" t="n">
        <v>1</v>
      </c>
      <c r="M74" s="15"/>
      <c r="N74" s="16" t="n">
        <f aca="false">SUM(D74:M74)</f>
        <v>8</v>
      </c>
      <c r="O74" s="17" t="n">
        <v>3</v>
      </c>
      <c r="P74" s="18"/>
      <c r="Q74" s="8"/>
      <c r="R74" s="15"/>
      <c r="S74" s="19" t="str">
        <f aca="false">IF(U74 = "",SUM(O74:R74),"")</f>
        <v/>
      </c>
      <c r="T74" s="20" t="str">
        <f aca="false">IF(U74 = "", IF(S74 &lt; 51,5,IF(S74 &lt;61,6,IF(S74 &lt; 71,7,IF(S74 &lt; 81,8,IF(S74 &lt; 91, 9, 10))))),"")</f>
        <v/>
      </c>
      <c r="U74" s="20" t="str">
        <f aca="false">IF(N74&lt;8,"Нема 80% вежби",IF(Q74&lt;15,"Нема одбрањене вежбе",IF(P74&lt;20,"Није положио теоријски тест.","")))</f>
        <v>Нема одбрањене вежбе</v>
      </c>
    </row>
    <row r="75" customFormat="false" ht="15" hidden="false" customHeight="false" outlineLevel="0" collapsed="false">
      <c r="A75" s="12" t="n">
        <v>74</v>
      </c>
      <c r="B75" s="13" t="s">
        <v>167</v>
      </c>
      <c r="C75" s="14" t="s">
        <v>168</v>
      </c>
      <c r="D75" s="15" t="n">
        <v>1</v>
      </c>
      <c r="E75" s="15" t="n">
        <v>1</v>
      </c>
      <c r="F75" s="15" t="n">
        <v>1</v>
      </c>
      <c r="G75" s="15" t="n">
        <v>1</v>
      </c>
      <c r="H75" s="15"/>
      <c r="I75" s="15" t="n">
        <v>1</v>
      </c>
      <c r="J75" s="15" t="n">
        <v>1</v>
      </c>
      <c r="K75" s="15" t="n">
        <v>1</v>
      </c>
      <c r="L75" s="15" t="n">
        <v>1</v>
      </c>
      <c r="M75" s="15"/>
      <c r="N75" s="16" t="n">
        <f aca="false">SUM(D75:M75)</f>
        <v>8</v>
      </c>
      <c r="O75" s="17" t="n">
        <v>8</v>
      </c>
      <c r="P75" s="18"/>
      <c r="Q75" s="8" t="n">
        <v>0</v>
      </c>
      <c r="R75" s="15"/>
      <c r="S75" s="19" t="str">
        <f aca="false">IF(U75 = "",SUM(O75:R75),"")</f>
        <v/>
      </c>
      <c r="T75" s="20" t="str">
        <f aca="false">IF(U75 = "", IF(S75 &lt; 51,5,IF(S75 &lt;61,6,IF(S75 &lt; 71,7,IF(S75 &lt; 81,8,IF(S75 &lt; 91, 9, 10))))),"")</f>
        <v/>
      </c>
      <c r="U75" s="20" t="str">
        <f aca="false">IF(N75&lt;8,"Нема 80% вежби",IF(Q75&lt;15,"Нема одбрањене вежбе",IF(P75&lt;20,"Није положио теоријски тест.","")))</f>
        <v>Нема одбрањене вежбе</v>
      </c>
    </row>
    <row r="76" customFormat="false" ht="15" hidden="false" customHeight="false" outlineLevel="0" collapsed="false">
      <c r="A76" s="12" t="n">
        <v>75</v>
      </c>
      <c r="B76" s="13" t="s">
        <v>169</v>
      </c>
      <c r="C76" s="14" t="s">
        <v>170</v>
      </c>
      <c r="D76" s="15" t="n">
        <v>1</v>
      </c>
      <c r="E76" s="15" t="n">
        <v>1</v>
      </c>
      <c r="F76" s="15" t="n">
        <v>1</v>
      </c>
      <c r="G76" s="15" t="n">
        <v>1</v>
      </c>
      <c r="H76" s="15" t="n">
        <v>1</v>
      </c>
      <c r="I76" s="15" t="n">
        <v>1</v>
      </c>
      <c r="J76" s="15"/>
      <c r="K76" s="15" t="n">
        <v>1</v>
      </c>
      <c r="L76" s="15" t="n">
        <v>1</v>
      </c>
      <c r="M76" s="15" t="n">
        <v>1</v>
      </c>
      <c r="N76" s="16" t="n">
        <f aca="false">SUM(D76:M76)</f>
        <v>9</v>
      </c>
      <c r="O76" s="17" t="n">
        <v>7</v>
      </c>
      <c r="P76" s="18"/>
      <c r="Q76" s="8" t="n">
        <v>0</v>
      </c>
      <c r="R76" s="15"/>
      <c r="S76" s="19" t="str">
        <f aca="false">IF(U76 = "",SUM(O76:R76),"")</f>
        <v/>
      </c>
      <c r="T76" s="20" t="str">
        <f aca="false">IF(U76 = "", IF(S76 &lt; 51,5,IF(S76 &lt;61,6,IF(S76 &lt; 71,7,IF(S76 &lt; 81,8,IF(S76 &lt; 91, 9, 10))))),"")</f>
        <v/>
      </c>
      <c r="U76" s="20" t="str">
        <f aca="false">IF(N76&lt;8,"Нема 80% вежби",IF(Q76&lt;15,"Нема одбрањене вежбе",IF(P76&lt;20,"Није положио теоријски тест.","")))</f>
        <v>Нема одбрањене вежбе</v>
      </c>
    </row>
    <row r="77" customFormat="false" ht="15" hidden="false" customHeight="false" outlineLevel="0" collapsed="false">
      <c r="A77" s="12" t="n">
        <v>76</v>
      </c>
      <c r="B77" s="13" t="s">
        <v>171</v>
      </c>
      <c r="C77" s="14" t="s">
        <v>172</v>
      </c>
      <c r="D77" s="15" t="n">
        <v>1</v>
      </c>
      <c r="E77" s="15" t="n">
        <v>1</v>
      </c>
      <c r="F77" s="15" t="n">
        <v>1</v>
      </c>
      <c r="G77" s="15" t="n">
        <v>1</v>
      </c>
      <c r="H77" s="15" t="n">
        <v>1</v>
      </c>
      <c r="I77" s="15" t="n">
        <v>1</v>
      </c>
      <c r="J77" s="15" t="n">
        <v>1</v>
      </c>
      <c r="K77" s="15" t="n">
        <v>1</v>
      </c>
      <c r="L77" s="15" t="n">
        <v>1</v>
      </c>
      <c r="M77" s="15" t="n">
        <v>1</v>
      </c>
      <c r="N77" s="16" t="n">
        <f aca="false">SUM(D77:M77)</f>
        <v>10</v>
      </c>
      <c r="O77" s="17" t="n">
        <v>15</v>
      </c>
      <c r="P77" s="18" t="n">
        <v>15.5</v>
      </c>
      <c r="Q77" s="8" t="n">
        <v>25</v>
      </c>
      <c r="R77" s="15"/>
      <c r="S77" s="19" t="str">
        <f aca="false">IF(U77 = "",SUM(O77:R77),"")</f>
        <v/>
      </c>
      <c r="T77" s="20" t="str">
        <f aca="false">IF(U77 = "", IF(S77 &lt; 51,5,IF(S77 &lt;61,6,IF(S77 &lt; 71,7,IF(S77 &lt; 81,8,IF(S77 &lt; 91, 9, 10))))),"")</f>
        <v/>
      </c>
      <c r="U77" s="20" t="str">
        <f aca="false">IF(N77&lt;8,"Нема 80% вежби",IF(Q77&lt;15,"Нема одбрањене вежбе",IF(P77&lt;20,"Није положио теоријски тест.","")))</f>
        <v>Није положио теоријски тест.</v>
      </c>
    </row>
    <row r="78" customFormat="false" ht="15" hidden="false" customHeight="false" outlineLevel="0" collapsed="false">
      <c r="A78" s="12" t="n">
        <v>77</v>
      </c>
      <c r="B78" s="13" t="s">
        <v>173</v>
      </c>
      <c r="C78" s="14" t="s">
        <v>174</v>
      </c>
      <c r="D78" s="15" t="n">
        <v>1</v>
      </c>
      <c r="E78" s="15" t="n">
        <v>1</v>
      </c>
      <c r="F78" s="15" t="n">
        <v>1</v>
      </c>
      <c r="G78" s="15"/>
      <c r="H78" s="15" t="n">
        <v>1</v>
      </c>
      <c r="I78" s="15" t="n">
        <v>1</v>
      </c>
      <c r="J78" s="15" t="n">
        <v>1</v>
      </c>
      <c r="K78" s="15" t="n">
        <v>1</v>
      </c>
      <c r="L78" s="15" t="n">
        <v>1</v>
      </c>
      <c r="M78" s="15" t="n">
        <v>1</v>
      </c>
      <c r="N78" s="16" t="n">
        <f aca="false">SUM(D78:M78)</f>
        <v>9</v>
      </c>
      <c r="O78" s="17" t="n">
        <v>20</v>
      </c>
      <c r="P78" s="18" t="n">
        <v>24</v>
      </c>
      <c r="Q78" s="8" t="n">
        <v>20</v>
      </c>
      <c r="R78" s="15" t="n">
        <v>3</v>
      </c>
      <c r="S78" s="19" t="n">
        <f aca="false">IF(U78 = "",SUM(O78:R78),"")</f>
        <v>67</v>
      </c>
      <c r="T78" s="20" t="n">
        <f aca="false">IF(U78 = "", IF(S78 &lt; 51,5,IF(S78 &lt;61,6,IF(S78 &lt; 71,7,IF(S78 &lt; 81,8,IF(S78 &lt; 91, 9, 10))))),"")</f>
        <v>7</v>
      </c>
      <c r="U78" s="20" t="str">
        <f aca="false">IF(N78&lt;8,"Нема 80% вежби",IF(Q78&lt;15,"Нема одбрањене вежбе",IF(P78&lt;20,"Није положио теоријски тест.","")))</f>
        <v/>
      </c>
    </row>
    <row r="79" customFormat="false" ht="15" hidden="false" customHeight="false" outlineLevel="0" collapsed="false">
      <c r="A79" s="12" t="n">
        <v>78</v>
      </c>
      <c r="B79" s="13" t="s">
        <v>175</v>
      </c>
      <c r="C79" s="14" t="s">
        <v>176</v>
      </c>
      <c r="D79" s="15" t="n">
        <v>1</v>
      </c>
      <c r="E79" s="15" t="n">
        <v>1</v>
      </c>
      <c r="F79" s="15" t="n">
        <v>1</v>
      </c>
      <c r="G79" s="15" t="n">
        <v>1</v>
      </c>
      <c r="H79" s="15" t="n">
        <v>1</v>
      </c>
      <c r="I79" s="15" t="n">
        <v>1</v>
      </c>
      <c r="J79" s="15" t="n">
        <v>1</v>
      </c>
      <c r="K79" s="15" t="n">
        <v>1</v>
      </c>
      <c r="L79" s="15" t="n">
        <v>1</v>
      </c>
      <c r="M79" s="15" t="n">
        <v>1</v>
      </c>
      <c r="N79" s="16" t="n">
        <f aca="false">SUM(D79:M79)</f>
        <v>10</v>
      </c>
      <c r="O79" s="17" t="n">
        <v>14</v>
      </c>
      <c r="P79" s="18"/>
      <c r="Q79" s="8"/>
      <c r="R79" s="15"/>
      <c r="S79" s="19" t="str">
        <f aca="false">IF(U79 = "",SUM(O79:R79),"")</f>
        <v/>
      </c>
      <c r="T79" s="20" t="str">
        <f aca="false">IF(U79 = "", IF(S79 &lt; 51,5,IF(S79 &lt;61,6,IF(S79 &lt; 71,7,IF(S79 &lt; 81,8,IF(S79 &lt; 91, 9, 10))))),"")</f>
        <v/>
      </c>
      <c r="U79" s="20" t="str">
        <f aca="false">IF(N79&lt;8,"Нема 80% вежби",IF(Q79&lt;15,"Нема одбрањене вежбе",IF(P79&lt;20,"Није положио теоријски тест.","")))</f>
        <v>Нема одбрањене вежбе</v>
      </c>
    </row>
    <row r="80" customFormat="false" ht="15" hidden="false" customHeight="false" outlineLevel="0" collapsed="false">
      <c r="A80" s="12" t="n">
        <v>79</v>
      </c>
      <c r="B80" s="13" t="s">
        <v>177</v>
      </c>
      <c r="C80" s="14" t="s">
        <v>178</v>
      </c>
      <c r="D80" s="15" t="n">
        <v>1</v>
      </c>
      <c r="E80" s="15" t="n">
        <v>1</v>
      </c>
      <c r="F80" s="15" t="n">
        <v>1</v>
      </c>
      <c r="G80" s="15" t="n">
        <v>1</v>
      </c>
      <c r="H80" s="15" t="n">
        <v>1</v>
      </c>
      <c r="I80" s="15" t="n">
        <v>1</v>
      </c>
      <c r="J80" s="15" t="n">
        <v>1</v>
      </c>
      <c r="K80" s="15" t="n">
        <v>1</v>
      </c>
      <c r="L80" s="15" t="n">
        <v>1</v>
      </c>
      <c r="M80" s="15" t="n">
        <v>1</v>
      </c>
      <c r="N80" s="16" t="n">
        <f aca="false">SUM(D80:M80)</f>
        <v>10</v>
      </c>
      <c r="O80" s="17" t="n">
        <v>8</v>
      </c>
      <c r="P80" s="18"/>
      <c r="Q80" s="8" t="n">
        <v>15</v>
      </c>
      <c r="R80" s="15"/>
      <c r="S80" s="19" t="str">
        <f aca="false">IF(U80 = "",SUM(O80:R80),"")</f>
        <v/>
      </c>
      <c r="T80" s="20" t="str">
        <f aca="false">IF(U80 = "", IF(S80 &lt; 51,5,IF(S80 &lt;61,6,IF(S80 &lt; 71,7,IF(S80 &lt; 81,8,IF(S80 &lt; 91, 9, 10))))),"")</f>
        <v/>
      </c>
      <c r="U80" s="20" t="str">
        <f aca="false">IF(N80&lt;8,"Нема 80% вежби",IF(Q80&lt;15,"Нема одбрањене вежбе",IF(P80&lt;20,"Није положио теоријски тест.","")))</f>
        <v>Није положио теоријски тест.</v>
      </c>
    </row>
    <row r="81" customFormat="false" ht="15" hidden="false" customHeight="false" outlineLevel="0" collapsed="false">
      <c r="A81" s="12" t="n">
        <v>80</v>
      </c>
      <c r="B81" s="13" t="s">
        <v>179</v>
      </c>
      <c r="C81" s="14" t="s">
        <v>180</v>
      </c>
      <c r="D81" s="15" t="n">
        <v>1</v>
      </c>
      <c r="E81" s="15" t="n">
        <v>1</v>
      </c>
      <c r="F81" s="15" t="n">
        <v>1</v>
      </c>
      <c r="G81" s="15" t="n">
        <v>1</v>
      </c>
      <c r="H81" s="15" t="n">
        <v>1</v>
      </c>
      <c r="I81" s="15" t="n">
        <v>1</v>
      </c>
      <c r="J81" s="15" t="n">
        <v>1</v>
      </c>
      <c r="K81" s="15" t="n">
        <v>1</v>
      </c>
      <c r="L81" s="15" t="n">
        <v>1</v>
      </c>
      <c r="M81" s="15" t="n">
        <v>1</v>
      </c>
      <c r="N81" s="16" t="n">
        <f aca="false">SUM(D81:M81)</f>
        <v>10</v>
      </c>
      <c r="O81" s="17" t="n">
        <v>20</v>
      </c>
      <c r="P81" s="18" t="n">
        <v>23.5</v>
      </c>
      <c r="Q81" s="8" t="n">
        <v>35</v>
      </c>
      <c r="R81" s="15"/>
      <c r="S81" s="19" t="n">
        <f aca="false">IF(U81 = "",SUM(O81:R81),"")</f>
        <v>78.5</v>
      </c>
      <c r="T81" s="20" t="n">
        <f aca="false">IF(U81 = "", IF(S81 &lt; 51,5,IF(S81 &lt;61,6,IF(S81 &lt; 71,7,IF(S81 &lt; 81,8,IF(S81 &lt; 91, 9, 10))))),"")</f>
        <v>8</v>
      </c>
      <c r="U81" s="20" t="str">
        <f aca="false">IF(N81&lt;8,"Нема 80% вежби",IF(Q81&lt;15,"Нема одбрањене вежбе",IF(P81&lt;20,"Није положио теоријски тест.","")))</f>
        <v/>
      </c>
    </row>
    <row r="82" customFormat="false" ht="15" hidden="false" customHeight="false" outlineLevel="0" collapsed="false">
      <c r="A82" s="12" t="n">
        <v>81</v>
      </c>
      <c r="B82" s="13" t="s">
        <v>181</v>
      </c>
      <c r="C82" s="14" t="s">
        <v>182</v>
      </c>
      <c r="D82" s="15" t="n">
        <v>1</v>
      </c>
      <c r="E82" s="15" t="n">
        <v>1</v>
      </c>
      <c r="F82" s="15" t="n">
        <v>1</v>
      </c>
      <c r="G82" s="15" t="n">
        <v>1</v>
      </c>
      <c r="H82" s="15" t="n">
        <v>1</v>
      </c>
      <c r="I82" s="15" t="n">
        <v>1</v>
      </c>
      <c r="J82" s="15" t="n">
        <v>1</v>
      </c>
      <c r="K82" s="15"/>
      <c r="L82" s="15"/>
      <c r="M82" s="15" t="n">
        <v>1</v>
      </c>
      <c r="N82" s="16" t="n">
        <f aca="false">SUM(D82:M82)</f>
        <v>8</v>
      </c>
      <c r="O82" s="17" t="n">
        <v>0</v>
      </c>
      <c r="P82" s="18"/>
      <c r="Q82" s="8"/>
      <c r="R82" s="15"/>
      <c r="S82" s="19" t="str">
        <f aca="false">IF(U82 = "",SUM(O82:R82),"")</f>
        <v/>
      </c>
      <c r="T82" s="20" t="str">
        <f aca="false">IF(U82 = "", IF(S82 &lt; 51,5,IF(S82 &lt;61,6,IF(S82 &lt; 71,7,IF(S82 &lt; 81,8,IF(S82 &lt; 91, 9, 10))))),"")</f>
        <v/>
      </c>
      <c r="U82" s="20" t="str">
        <f aca="false">IF(N82&lt;8,"Нема 80% вежби",IF(Q82&lt;15,"Нема одбрањене вежбе",IF(P82&lt;20,"Није положио теоријски тест.","")))</f>
        <v>Нема одбрањене вежбе</v>
      </c>
    </row>
    <row r="83" customFormat="false" ht="15" hidden="false" customHeight="false" outlineLevel="0" collapsed="false">
      <c r="A83" s="12" t="n">
        <v>82</v>
      </c>
      <c r="B83" s="13" t="s">
        <v>183</v>
      </c>
      <c r="C83" s="14" t="s">
        <v>184</v>
      </c>
      <c r="D83" s="15" t="n">
        <v>1</v>
      </c>
      <c r="E83" s="15" t="n">
        <v>1</v>
      </c>
      <c r="F83" s="15" t="n">
        <v>1</v>
      </c>
      <c r="G83" s="15"/>
      <c r="H83" s="15" t="n">
        <v>1</v>
      </c>
      <c r="I83" s="15" t="n">
        <v>1</v>
      </c>
      <c r="J83" s="15" t="n">
        <v>1</v>
      </c>
      <c r="K83" s="15" t="n">
        <v>1</v>
      </c>
      <c r="L83" s="15" t="n">
        <v>1</v>
      </c>
      <c r="M83" s="15" t="n">
        <v>1</v>
      </c>
      <c r="N83" s="16" t="n">
        <f aca="false">SUM(D83:M83)</f>
        <v>9</v>
      </c>
      <c r="O83" s="17" t="n">
        <v>12</v>
      </c>
      <c r="P83" s="18" t="n">
        <v>17.5</v>
      </c>
      <c r="Q83" s="8" t="n">
        <v>18</v>
      </c>
      <c r="R83" s="15"/>
      <c r="S83" s="19" t="str">
        <f aca="false">IF(U83 = "",SUM(O83:R83),"")</f>
        <v/>
      </c>
      <c r="T83" s="20" t="str">
        <f aca="false">IF(U83 = "", IF(S83 &lt; 51,5,IF(S83 &lt;61,6,IF(S83 &lt; 71,7,IF(S83 &lt; 81,8,IF(S83 &lt; 91, 9, 10))))),"")</f>
        <v/>
      </c>
      <c r="U83" s="20" t="str">
        <f aca="false">IF(N83&lt;8,"Нема 80% вежби",IF(Q83&lt;15,"Нема одбрањене вежбе",IF(P83&lt;20,"Није положио теоријски тест.","")))</f>
        <v>Није положио теоријски тест.</v>
      </c>
    </row>
    <row r="84" customFormat="false" ht="15" hidden="false" customHeight="false" outlineLevel="0" collapsed="false">
      <c r="A84" s="12" t="n">
        <v>83</v>
      </c>
      <c r="B84" s="13" t="s">
        <v>185</v>
      </c>
      <c r="C84" s="14" t="s">
        <v>186</v>
      </c>
      <c r="D84" s="15" t="n">
        <v>1</v>
      </c>
      <c r="E84" s="15" t="n">
        <v>1</v>
      </c>
      <c r="F84" s="15" t="n">
        <v>1</v>
      </c>
      <c r="G84" s="15" t="n">
        <v>1</v>
      </c>
      <c r="H84" s="15" t="n">
        <v>1</v>
      </c>
      <c r="I84" s="15" t="n">
        <v>1</v>
      </c>
      <c r="J84" s="15" t="n">
        <v>1</v>
      </c>
      <c r="K84" s="15" t="n">
        <v>1</v>
      </c>
      <c r="L84" s="15" t="n">
        <v>1</v>
      </c>
      <c r="M84" s="15" t="n">
        <v>1</v>
      </c>
      <c r="N84" s="16" t="n">
        <f aca="false">SUM(D84:M84)</f>
        <v>10</v>
      </c>
      <c r="O84" s="17" t="n">
        <v>18</v>
      </c>
      <c r="P84" s="18" t="n">
        <v>13</v>
      </c>
      <c r="Q84" s="8" t="n">
        <v>32.5</v>
      </c>
      <c r="R84" s="15"/>
      <c r="S84" s="19" t="str">
        <f aca="false">IF(U84 = "",SUM(O84:R84),"")</f>
        <v/>
      </c>
      <c r="T84" s="20" t="str">
        <f aca="false">IF(U84 = "", IF(S84 &lt; 51,5,IF(S84 &lt;61,6,IF(S84 &lt; 71,7,IF(S84 &lt; 81,8,IF(S84 &lt; 91, 9, 10))))),"")</f>
        <v/>
      </c>
      <c r="U84" s="20" t="str">
        <f aca="false">IF(N84&lt;8,"Нема 80% вежби",IF(Q84&lt;15,"Нема одбрањене вежбе",IF(P84&lt;20,"Није положио теоријски тест.","")))</f>
        <v>Није положио теоријски тест.</v>
      </c>
    </row>
    <row r="85" customFormat="false" ht="15" hidden="false" customHeight="false" outlineLevel="0" collapsed="false">
      <c r="A85" s="12" t="n">
        <v>84</v>
      </c>
      <c r="B85" s="13" t="s">
        <v>187</v>
      </c>
      <c r="C85" s="14" t="s">
        <v>188</v>
      </c>
      <c r="D85" s="15" t="n">
        <v>1</v>
      </c>
      <c r="E85" s="15" t="n">
        <v>1</v>
      </c>
      <c r="F85" s="15" t="n">
        <v>1</v>
      </c>
      <c r="G85" s="15" t="n">
        <v>1</v>
      </c>
      <c r="H85" s="15" t="n">
        <v>1</v>
      </c>
      <c r="I85" s="15" t="n">
        <v>1</v>
      </c>
      <c r="J85" s="15" t="n">
        <v>1</v>
      </c>
      <c r="K85" s="15" t="n">
        <v>1</v>
      </c>
      <c r="L85" s="15" t="n">
        <v>1</v>
      </c>
      <c r="M85" s="15" t="n">
        <v>1</v>
      </c>
      <c r="N85" s="16" t="n">
        <f aca="false">SUM(D85:M85)</f>
        <v>10</v>
      </c>
      <c r="O85" s="17" t="n">
        <v>12</v>
      </c>
      <c r="P85" s="18" t="n">
        <v>16</v>
      </c>
      <c r="Q85" s="8" t="n">
        <v>15</v>
      </c>
      <c r="R85" s="15" t="n">
        <v>3</v>
      </c>
      <c r="S85" s="19" t="str">
        <f aca="false">IF(U85 = "",SUM(O85:R85),"")</f>
        <v/>
      </c>
      <c r="T85" s="20" t="str">
        <f aca="false">IF(U85 = "", IF(S85 &lt; 51,5,IF(S85 &lt;61,6,IF(S85 &lt; 71,7,IF(S85 &lt; 81,8,IF(S85 &lt; 91, 9, 10))))),"")</f>
        <v/>
      </c>
      <c r="U85" s="20" t="str">
        <f aca="false">IF(N85&lt;8,"Нема 80% вежби",IF(Q85&lt;15,"Нема одбрањене вежбе",IF(P85&lt;20,"Није положио теоријски тест.","")))</f>
        <v>Није положио теоријски тест.</v>
      </c>
    </row>
    <row r="86" customFormat="false" ht="15" hidden="false" customHeight="false" outlineLevel="0" collapsed="false">
      <c r="A86" s="12" t="n">
        <v>85</v>
      </c>
      <c r="B86" s="13" t="s">
        <v>189</v>
      </c>
      <c r="C86" s="14" t="s">
        <v>190</v>
      </c>
      <c r="D86" s="15" t="n">
        <v>1</v>
      </c>
      <c r="E86" s="15" t="n">
        <v>1</v>
      </c>
      <c r="F86" s="15" t="n">
        <v>1</v>
      </c>
      <c r="G86" s="15" t="n">
        <v>1</v>
      </c>
      <c r="H86" s="15" t="n">
        <v>1</v>
      </c>
      <c r="I86" s="15" t="n">
        <v>1</v>
      </c>
      <c r="J86" s="15"/>
      <c r="K86" s="15" t="n">
        <v>1</v>
      </c>
      <c r="L86" s="15" t="n">
        <v>1</v>
      </c>
      <c r="M86" s="15" t="n">
        <v>1</v>
      </c>
      <c r="N86" s="16" t="n">
        <f aca="false">SUM(D86:M86)</f>
        <v>9</v>
      </c>
      <c r="O86" s="17" t="n">
        <v>13</v>
      </c>
      <c r="P86" s="18" t="n">
        <v>7.5</v>
      </c>
      <c r="Q86" s="8" t="n">
        <v>23</v>
      </c>
      <c r="R86" s="15"/>
      <c r="S86" s="19" t="str">
        <f aca="false">IF(U86 = "",SUM(O86:R86),"")</f>
        <v/>
      </c>
      <c r="T86" s="20" t="str">
        <f aca="false">IF(U86 = "", IF(S86 &lt; 51,5,IF(S86 &lt;61,6,IF(S86 &lt; 71,7,IF(S86 &lt; 81,8,IF(S86 &lt; 91, 9, 10))))),"")</f>
        <v/>
      </c>
      <c r="U86" s="20" t="str">
        <f aca="false">IF(N86&lt;8,"Нема 80% вежби",IF(Q86&lt;15,"Нема одбрањене вежбе",IF(P86&lt;20,"Није положио теоријски тест.","")))</f>
        <v>Није положио теоријски тест.</v>
      </c>
    </row>
    <row r="87" customFormat="false" ht="15" hidden="false" customHeight="false" outlineLevel="0" collapsed="false">
      <c r="A87" s="12" t="n">
        <v>86</v>
      </c>
      <c r="B87" s="13" t="s">
        <v>191</v>
      </c>
      <c r="C87" s="14" t="s">
        <v>192</v>
      </c>
      <c r="D87" s="15" t="n">
        <v>1</v>
      </c>
      <c r="E87" s="15" t="n">
        <v>1</v>
      </c>
      <c r="F87" s="15" t="n">
        <v>1</v>
      </c>
      <c r="G87" s="15" t="n">
        <v>1</v>
      </c>
      <c r="H87" s="15"/>
      <c r="I87" s="15" t="n">
        <v>1</v>
      </c>
      <c r="J87" s="15" t="n">
        <v>1</v>
      </c>
      <c r="K87" s="15"/>
      <c r="L87" s="15" t="n">
        <v>1</v>
      </c>
      <c r="M87" s="15" t="n">
        <v>1</v>
      </c>
      <c r="N87" s="16" t="n">
        <f aca="false">SUM(D87:M87)</f>
        <v>8</v>
      </c>
      <c r="O87" s="17" t="n">
        <v>12</v>
      </c>
      <c r="P87" s="18"/>
      <c r="Q87" s="8" t="n">
        <v>17</v>
      </c>
      <c r="R87" s="15"/>
      <c r="S87" s="19" t="str">
        <f aca="false">IF(U87 = "",SUM(O87:R87),"")</f>
        <v/>
      </c>
      <c r="T87" s="20" t="str">
        <f aca="false">IF(U87 = "", IF(S87 &lt; 51,5,IF(S87 &lt;61,6,IF(S87 &lt; 71,7,IF(S87 &lt; 81,8,IF(S87 &lt; 91, 9, 10))))),"")</f>
        <v/>
      </c>
      <c r="U87" s="20" t="str">
        <f aca="false">IF(N87&lt;8,"Нема 80% вежби",IF(Q87&lt;15,"Нема одбрањене вежбе",IF(P87&lt;20,"Није положио теоријски тест.","")))</f>
        <v>Није положио теоријски тест.</v>
      </c>
    </row>
    <row r="88" customFormat="false" ht="15" hidden="false" customHeight="false" outlineLevel="0" collapsed="false">
      <c r="A88" s="12" t="n">
        <v>87</v>
      </c>
      <c r="B88" s="13" t="s">
        <v>193</v>
      </c>
      <c r="C88" s="14" t="s">
        <v>194</v>
      </c>
      <c r="D88" s="15" t="n">
        <v>1</v>
      </c>
      <c r="E88" s="15" t="n">
        <v>1</v>
      </c>
      <c r="F88" s="15" t="n">
        <v>1</v>
      </c>
      <c r="G88" s="15" t="n">
        <v>1</v>
      </c>
      <c r="H88" s="15" t="n">
        <v>1</v>
      </c>
      <c r="I88" s="15" t="n">
        <v>1</v>
      </c>
      <c r="J88" s="15" t="n">
        <v>1</v>
      </c>
      <c r="K88" s="15" t="n">
        <v>1</v>
      </c>
      <c r="L88" s="15" t="n">
        <v>1</v>
      </c>
      <c r="M88" s="15" t="n">
        <v>1</v>
      </c>
      <c r="N88" s="16" t="n">
        <f aca="false">SUM(D88:M88)</f>
        <v>10</v>
      </c>
      <c r="O88" s="17" t="n">
        <v>15</v>
      </c>
      <c r="P88" s="18"/>
      <c r="Q88" s="8" t="n">
        <v>20</v>
      </c>
      <c r="R88" s="15"/>
      <c r="S88" s="19" t="str">
        <f aca="false">IF(U88 = "",SUM(O88:R88),"")</f>
        <v/>
      </c>
      <c r="T88" s="20" t="str">
        <f aca="false">IF(U88 = "", IF(S88 &lt; 51,5,IF(S88 &lt;61,6,IF(S88 &lt; 71,7,IF(S88 &lt; 81,8,IF(S88 &lt; 91, 9, 10))))),"")</f>
        <v/>
      </c>
      <c r="U88" s="20" t="str">
        <f aca="false">IF(N88&lt;8,"Нема 80% вежби",IF(Q88&lt;15,"Нема одбрањене вежбе",IF(P88&lt;20,"Није положио теоријски тест.","")))</f>
        <v>Није положио теоријски тест.</v>
      </c>
    </row>
    <row r="89" customFormat="false" ht="15" hidden="false" customHeight="false" outlineLevel="0" collapsed="false">
      <c r="A89" s="12" t="n">
        <v>88</v>
      </c>
      <c r="B89" s="13" t="s">
        <v>195</v>
      </c>
      <c r="C89" s="14" t="s">
        <v>196</v>
      </c>
      <c r="D89" s="15" t="n">
        <v>1</v>
      </c>
      <c r="E89" s="15" t="n">
        <v>1</v>
      </c>
      <c r="F89" s="15" t="n">
        <v>1</v>
      </c>
      <c r="G89" s="15" t="n">
        <v>1</v>
      </c>
      <c r="H89" s="15" t="n">
        <v>1</v>
      </c>
      <c r="I89" s="15" t="n">
        <v>1</v>
      </c>
      <c r="J89" s="15"/>
      <c r="K89" s="15" t="n">
        <v>1</v>
      </c>
      <c r="L89" s="15" t="n">
        <v>1</v>
      </c>
      <c r="M89" s="15" t="n">
        <v>1</v>
      </c>
      <c r="N89" s="16" t="n">
        <f aca="false">SUM(D89:M89)</f>
        <v>9</v>
      </c>
      <c r="O89" s="17" t="n">
        <v>13</v>
      </c>
      <c r="P89" s="18" t="n">
        <v>20</v>
      </c>
      <c r="Q89" s="8" t="n">
        <v>32</v>
      </c>
      <c r="R89" s="15"/>
      <c r="S89" s="19" t="n">
        <f aca="false">IF(U89 = "",SUM(O89:R89),"")</f>
        <v>65</v>
      </c>
      <c r="T89" s="20" t="n">
        <f aca="false">IF(U89 = "", IF(S89 &lt; 51,5,IF(S89 &lt;61,6,IF(S89 &lt; 71,7,IF(S89 &lt; 81,8,IF(S89 &lt; 91, 9, 10))))),"")</f>
        <v>7</v>
      </c>
      <c r="U89" s="20" t="str">
        <f aca="false">IF(N89&lt;8,"Нема 80% вежби",IF(Q89&lt;15,"Нема одбрањене вежбе",IF(P89&lt;20,"Није положио теоријски тест.","")))</f>
        <v/>
      </c>
    </row>
    <row r="90" customFormat="false" ht="15" hidden="false" customHeight="false" outlineLevel="0" collapsed="false">
      <c r="A90" s="12" t="n">
        <v>89</v>
      </c>
      <c r="B90" s="13" t="s">
        <v>197</v>
      </c>
      <c r="C90" s="14" t="s">
        <v>198</v>
      </c>
      <c r="D90" s="15" t="n">
        <v>1</v>
      </c>
      <c r="E90" s="15" t="n">
        <v>1</v>
      </c>
      <c r="F90" s="15" t="n">
        <v>1</v>
      </c>
      <c r="G90" s="15" t="n">
        <v>1</v>
      </c>
      <c r="H90" s="15" t="n">
        <v>1</v>
      </c>
      <c r="I90" s="15" t="n">
        <v>1</v>
      </c>
      <c r="J90" s="15"/>
      <c r="K90" s="15" t="n">
        <v>1</v>
      </c>
      <c r="L90" s="15"/>
      <c r="M90" s="15" t="n">
        <v>1</v>
      </c>
      <c r="N90" s="16" t="n">
        <f aca="false">SUM(D90:M90)</f>
        <v>8</v>
      </c>
      <c r="O90" s="17" t="n">
        <v>10</v>
      </c>
      <c r="P90" s="18"/>
      <c r="Q90" s="8"/>
      <c r="R90" s="15"/>
      <c r="S90" s="19" t="str">
        <f aca="false">IF(U90 = "",SUM(O90:R90),"")</f>
        <v/>
      </c>
      <c r="T90" s="20" t="str">
        <f aca="false">IF(U90 = "", IF(S90 &lt; 51,5,IF(S90 &lt;61,6,IF(S90 &lt; 71,7,IF(S90 &lt; 81,8,IF(S90 &lt; 91, 9, 10))))),"")</f>
        <v/>
      </c>
      <c r="U90" s="20" t="str">
        <f aca="false">IF(N90&lt;8,"Нема 80% вежби",IF(Q90&lt;15,"Нема одбрањене вежбе",IF(P90&lt;20,"Није положио теоријски тест.","")))</f>
        <v>Нема одбрањене вежбе</v>
      </c>
    </row>
    <row r="91" customFormat="false" ht="15" hidden="false" customHeight="false" outlineLevel="0" collapsed="false">
      <c r="A91" s="12" t="n">
        <v>90</v>
      </c>
      <c r="B91" s="13" t="s">
        <v>199</v>
      </c>
      <c r="C91" s="14" t="s">
        <v>200</v>
      </c>
      <c r="D91" s="15" t="n">
        <v>1</v>
      </c>
      <c r="E91" s="15" t="n">
        <v>1</v>
      </c>
      <c r="F91" s="15" t="n">
        <v>1</v>
      </c>
      <c r="G91" s="15" t="n">
        <v>1</v>
      </c>
      <c r="H91" s="15" t="n">
        <v>1</v>
      </c>
      <c r="I91" s="15" t="n">
        <v>1</v>
      </c>
      <c r="J91" s="15" t="n">
        <v>1</v>
      </c>
      <c r="K91" s="15" t="n">
        <v>1</v>
      </c>
      <c r="L91" s="15" t="n">
        <v>1</v>
      </c>
      <c r="M91" s="15" t="n">
        <v>1</v>
      </c>
      <c r="N91" s="16" t="n">
        <f aca="false">SUM(D91:M91)</f>
        <v>10</v>
      </c>
      <c r="O91" s="17" t="n">
        <v>7</v>
      </c>
      <c r="P91" s="18" t="n">
        <v>20</v>
      </c>
      <c r="Q91" s="8" t="n">
        <v>20</v>
      </c>
      <c r="R91" s="15"/>
      <c r="S91" s="19" t="n">
        <f aca="false">IF(U91 = "",SUM(O91:R91),"")</f>
        <v>47</v>
      </c>
      <c r="T91" s="20" t="n">
        <f aca="false">IF(U91 = "", IF(S91 &lt; 51,5,IF(S91 &lt;61,6,IF(S91 &lt; 71,7,IF(S91 &lt; 81,8,IF(S91 &lt; 91, 9, 10))))),"")</f>
        <v>5</v>
      </c>
      <c r="U91" s="20" t="str">
        <f aca="false">IF(N91&lt;8,"Нема 80% вежби",IF(Q91&lt;15,"Нема одбрањене вежбе",IF(P91&lt;20,"Није положио теоријски тест.","")))</f>
        <v/>
      </c>
    </row>
    <row r="92" customFormat="false" ht="15" hidden="false" customHeight="false" outlineLevel="0" collapsed="false">
      <c r="A92" s="12" t="n">
        <v>91</v>
      </c>
      <c r="B92" s="13" t="s">
        <v>201</v>
      </c>
      <c r="C92" s="14" t="s">
        <v>202</v>
      </c>
      <c r="D92" s="15" t="n">
        <v>1</v>
      </c>
      <c r="E92" s="15" t="n">
        <v>1</v>
      </c>
      <c r="F92" s="15" t="n">
        <v>1</v>
      </c>
      <c r="G92" s="15" t="n">
        <v>1</v>
      </c>
      <c r="H92" s="15" t="n">
        <v>1</v>
      </c>
      <c r="I92" s="15" t="n">
        <v>1</v>
      </c>
      <c r="J92" s="15" t="n">
        <v>1</v>
      </c>
      <c r="K92" s="15" t="n">
        <v>1</v>
      </c>
      <c r="L92" s="15" t="n">
        <v>1</v>
      </c>
      <c r="M92" s="15" t="n">
        <v>1</v>
      </c>
      <c r="N92" s="16" t="n">
        <f aca="false">SUM(D92:M92)</f>
        <v>10</v>
      </c>
      <c r="O92" s="17" t="n">
        <v>16</v>
      </c>
      <c r="P92" s="18" t="n">
        <v>26</v>
      </c>
      <c r="Q92" s="8" t="n">
        <v>25</v>
      </c>
      <c r="R92" s="15"/>
      <c r="S92" s="19" t="n">
        <f aca="false">IF(U92 = "",SUM(O92:R92),"")</f>
        <v>67</v>
      </c>
      <c r="T92" s="20" t="n">
        <f aca="false">IF(U92 = "", IF(S92 &lt; 51,5,IF(S92 &lt;61,6,IF(S92 &lt; 71,7,IF(S92 &lt; 81,8,IF(S92 &lt; 91, 9, 10))))),"")</f>
        <v>7</v>
      </c>
      <c r="U92" s="20" t="str">
        <f aca="false">IF(N92&lt;8,"Нема 80% вежби",IF(Q92&lt;15,"Нема одбрањене вежбе",IF(P92&lt;20,"Није положио теоријски тест.","")))</f>
        <v/>
      </c>
    </row>
    <row r="93" customFormat="false" ht="15" hidden="false" customHeight="false" outlineLevel="0" collapsed="false">
      <c r="A93" s="12" t="n">
        <v>92</v>
      </c>
      <c r="B93" s="13" t="s">
        <v>203</v>
      </c>
      <c r="C93" s="14" t="s">
        <v>204</v>
      </c>
      <c r="D93" s="15" t="n">
        <v>1</v>
      </c>
      <c r="E93" s="15" t="n">
        <v>1</v>
      </c>
      <c r="F93" s="15" t="n">
        <v>1</v>
      </c>
      <c r="G93" s="15"/>
      <c r="H93" s="15" t="n">
        <v>1</v>
      </c>
      <c r="I93" s="15" t="n">
        <v>1</v>
      </c>
      <c r="J93" s="15" t="n">
        <v>1</v>
      </c>
      <c r="K93" s="15" t="n">
        <v>1</v>
      </c>
      <c r="L93" s="15" t="n">
        <v>1</v>
      </c>
      <c r="M93" s="15" t="n">
        <v>1</v>
      </c>
      <c r="N93" s="16" t="n">
        <f aca="false">SUM(D93:M93)</f>
        <v>9</v>
      </c>
      <c r="O93" s="17" t="n">
        <v>20</v>
      </c>
      <c r="P93" s="18" t="n">
        <v>31.5</v>
      </c>
      <c r="Q93" s="8" t="n">
        <v>35</v>
      </c>
      <c r="R93" s="15"/>
      <c r="S93" s="19" t="n">
        <f aca="false">IF(U93 = "",SUM(O93:R93),"")</f>
        <v>86.5</v>
      </c>
      <c r="T93" s="20" t="n">
        <f aca="false">IF(U93 = "", IF(S93 &lt; 51,5,IF(S93 &lt;61,6,IF(S93 &lt; 71,7,IF(S93 &lt; 81,8,IF(S93 &lt; 91, 9, 10))))),"")</f>
        <v>9</v>
      </c>
      <c r="U93" s="20" t="str">
        <f aca="false">IF(N93&lt;8,"Нема 80% вежби",IF(Q93&lt;15,"Нема одбрањене вежбе",IF(P93&lt;20,"Није положио теоријски тест.","")))</f>
        <v/>
      </c>
    </row>
    <row r="94" customFormat="false" ht="15" hidden="false" customHeight="false" outlineLevel="0" collapsed="false">
      <c r="A94" s="12" t="n">
        <v>93</v>
      </c>
      <c r="B94" s="13" t="s">
        <v>205</v>
      </c>
      <c r="C94" s="14" t="s">
        <v>206</v>
      </c>
      <c r="D94" s="15" t="n">
        <v>1</v>
      </c>
      <c r="E94" s="15" t="n">
        <v>1</v>
      </c>
      <c r="F94" s="15" t="n">
        <v>1</v>
      </c>
      <c r="G94" s="15" t="n">
        <v>1</v>
      </c>
      <c r="H94" s="15" t="n">
        <v>1</v>
      </c>
      <c r="I94" s="15" t="n">
        <v>1</v>
      </c>
      <c r="J94" s="15" t="n">
        <v>1</v>
      </c>
      <c r="K94" s="15" t="n">
        <v>1</v>
      </c>
      <c r="L94" s="15" t="n">
        <v>1</v>
      </c>
      <c r="M94" s="15" t="n">
        <v>1</v>
      </c>
      <c r="N94" s="16" t="n">
        <f aca="false">SUM(D94:M94)</f>
        <v>10</v>
      </c>
      <c r="O94" s="17" t="n">
        <v>16</v>
      </c>
      <c r="P94" s="18"/>
      <c r="Q94" s="8" t="n">
        <v>15</v>
      </c>
      <c r="R94" s="15"/>
      <c r="S94" s="19" t="str">
        <f aca="false">IF(U94 = "",SUM(O94:R94),"")</f>
        <v/>
      </c>
      <c r="T94" s="20" t="str">
        <f aca="false">IF(U94 = "", IF(S94 &lt; 51,5,IF(S94 &lt;61,6,IF(S94 &lt; 71,7,IF(S94 &lt; 81,8,IF(S94 &lt; 91, 9, 10))))),"")</f>
        <v/>
      </c>
      <c r="U94" s="20" t="str">
        <f aca="false">IF(N94&lt;8,"Нема 80% вежби",IF(Q94&lt;15,"Нема одбрањене вежбе",IF(P94&lt;20,"Није положио теоријски тест.","")))</f>
        <v>Није положио теоријски тест.</v>
      </c>
    </row>
    <row r="95" customFormat="false" ht="15" hidden="false" customHeight="false" outlineLevel="0" collapsed="false">
      <c r="A95" s="12" t="n">
        <v>94</v>
      </c>
      <c r="B95" s="13" t="s">
        <v>207</v>
      </c>
      <c r="C95" s="14" t="s">
        <v>208</v>
      </c>
      <c r="D95" s="15" t="n">
        <v>1</v>
      </c>
      <c r="E95" s="15" t="n">
        <v>1</v>
      </c>
      <c r="F95" s="15" t="n">
        <v>1</v>
      </c>
      <c r="G95" s="15" t="n">
        <v>1</v>
      </c>
      <c r="H95" s="15" t="n">
        <v>1</v>
      </c>
      <c r="I95" s="15" t="n">
        <v>1</v>
      </c>
      <c r="J95" s="15"/>
      <c r="K95" s="15" t="n">
        <v>1</v>
      </c>
      <c r="L95" s="15" t="n">
        <v>1</v>
      </c>
      <c r="M95" s="15" t="n">
        <v>1</v>
      </c>
      <c r="N95" s="16" t="n">
        <f aca="false">SUM(D95:M95)</f>
        <v>9</v>
      </c>
      <c r="O95" s="17" t="n">
        <v>10</v>
      </c>
      <c r="P95" s="18"/>
      <c r="Q95" s="8"/>
      <c r="R95" s="15"/>
      <c r="S95" s="19" t="str">
        <f aca="false">IF(U95 = "",SUM(O95:R95),"")</f>
        <v/>
      </c>
      <c r="T95" s="20" t="str">
        <f aca="false">IF(U95 = "", IF(S95 &lt; 51,5,IF(S95 &lt;61,6,IF(S95 &lt; 71,7,IF(S95 &lt; 81,8,IF(S95 &lt; 91, 9, 10))))),"")</f>
        <v/>
      </c>
      <c r="U95" s="20" t="str">
        <f aca="false">IF(N95&lt;8,"Нема 80% вежби",IF(Q95&lt;15,"Нема одбрањене вежбе",IF(P95&lt;20,"Није положио теоријски тест.","")))</f>
        <v>Нема одбрањене вежбе</v>
      </c>
    </row>
    <row r="96" customFormat="false" ht="15" hidden="false" customHeight="false" outlineLevel="0" collapsed="false">
      <c r="A96" s="12" t="n">
        <v>95</v>
      </c>
      <c r="B96" s="13" t="s">
        <v>209</v>
      </c>
      <c r="C96" s="14" t="s">
        <v>210</v>
      </c>
      <c r="D96" s="15" t="n">
        <v>1</v>
      </c>
      <c r="E96" s="15" t="n">
        <v>1</v>
      </c>
      <c r="F96" s="15"/>
      <c r="G96" s="15" t="n">
        <v>1</v>
      </c>
      <c r="H96" s="15" t="n">
        <v>1</v>
      </c>
      <c r="I96" s="15" t="n">
        <v>1</v>
      </c>
      <c r="J96" s="15" t="n">
        <v>1</v>
      </c>
      <c r="K96" s="15" t="n">
        <v>1</v>
      </c>
      <c r="L96" s="15" t="n">
        <v>1</v>
      </c>
      <c r="M96" s="15" t="n">
        <v>1</v>
      </c>
      <c r="N96" s="16" t="n">
        <f aca="false">SUM(D96:M96)</f>
        <v>9</v>
      </c>
      <c r="O96" s="17" t="n">
        <v>14</v>
      </c>
      <c r="P96" s="18" t="n">
        <v>28.5</v>
      </c>
      <c r="Q96" s="8" t="n">
        <v>28.5</v>
      </c>
      <c r="R96" s="15"/>
      <c r="S96" s="19" t="n">
        <f aca="false">IF(U96 = "",SUM(O96:R96),"")</f>
        <v>71</v>
      </c>
      <c r="T96" s="20" t="n">
        <f aca="false">IF(U96 = "", IF(S96 &lt; 51,5,IF(S96 &lt;61,6,IF(S96 &lt; 71,7,IF(S96 &lt; 81,8,IF(S96 &lt; 91, 9, 10))))),"")</f>
        <v>8</v>
      </c>
      <c r="U96" s="20" t="str">
        <f aca="false">IF(N96&lt;8,"Нема 80% вежби",IF(Q96&lt;15,"Нема одбрањене вежбе",IF(P96&lt;20,"Није положио теоријски тест.","")))</f>
        <v/>
      </c>
    </row>
    <row r="97" customFormat="false" ht="15" hidden="false" customHeight="false" outlineLevel="0" collapsed="false">
      <c r="A97" s="12" t="n">
        <v>96</v>
      </c>
      <c r="B97" s="13" t="s">
        <v>211</v>
      </c>
      <c r="C97" s="14" t="s">
        <v>212</v>
      </c>
      <c r="D97" s="15" t="n">
        <v>1</v>
      </c>
      <c r="E97" s="15" t="n">
        <v>1</v>
      </c>
      <c r="F97" s="15" t="n">
        <v>1</v>
      </c>
      <c r="G97" s="15" t="n">
        <v>1</v>
      </c>
      <c r="H97" s="15" t="n">
        <v>1</v>
      </c>
      <c r="I97" s="15" t="n">
        <v>1</v>
      </c>
      <c r="J97" s="15" t="n">
        <v>1</v>
      </c>
      <c r="K97" s="15" t="n">
        <v>1</v>
      </c>
      <c r="L97" s="15" t="n">
        <v>1</v>
      </c>
      <c r="M97" s="15" t="n">
        <v>1</v>
      </c>
      <c r="N97" s="16" t="n">
        <f aca="false">SUM(D97:M97)</f>
        <v>10</v>
      </c>
      <c r="O97" s="17" t="n">
        <v>17</v>
      </c>
      <c r="P97" s="18" t="n">
        <v>21.5</v>
      </c>
      <c r="Q97" s="8" t="n">
        <v>15</v>
      </c>
      <c r="R97" s="15" t="n">
        <v>5</v>
      </c>
      <c r="S97" s="19" t="n">
        <f aca="false">IF(U97 = "",SUM(O97:R97),"")</f>
        <v>58.5</v>
      </c>
      <c r="T97" s="20" t="n">
        <f aca="false">IF(U97 = "", IF(S97 &lt; 51,5,IF(S97 &lt;61,6,IF(S97 &lt; 71,7,IF(S97 &lt; 81,8,IF(S97 &lt; 91, 9, 10))))),"")</f>
        <v>6</v>
      </c>
      <c r="U97" s="20" t="str">
        <f aca="false">IF(N97&lt;8,"Нема 80% вежби",IF(Q97&lt;15,"Нема одбрањене вежбе",IF(P97&lt;20,"Није положио теоријски тест.","")))</f>
        <v/>
      </c>
    </row>
    <row r="98" customFormat="false" ht="15" hidden="false" customHeight="false" outlineLevel="0" collapsed="false">
      <c r="A98" s="12" t="n">
        <v>97</v>
      </c>
      <c r="B98" s="13" t="s">
        <v>213</v>
      </c>
      <c r="C98" s="14" t="s">
        <v>214</v>
      </c>
      <c r="D98" s="15" t="n">
        <v>1</v>
      </c>
      <c r="E98" s="15" t="n">
        <v>1</v>
      </c>
      <c r="F98" s="15" t="n">
        <v>1</v>
      </c>
      <c r="G98" s="15" t="n">
        <v>1</v>
      </c>
      <c r="H98" s="15" t="n">
        <v>1</v>
      </c>
      <c r="I98" s="15" t="n">
        <v>1</v>
      </c>
      <c r="J98" s="15" t="n">
        <v>1</v>
      </c>
      <c r="K98" s="15" t="n">
        <v>1</v>
      </c>
      <c r="L98" s="15" t="n">
        <v>1</v>
      </c>
      <c r="M98" s="15" t="n">
        <v>1</v>
      </c>
      <c r="N98" s="16" t="n">
        <f aca="false">SUM(D98:M98)</f>
        <v>10</v>
      </c>
      <c r="O98" s="17" t="n">
        <v>17</v>
      </c>
      <c r="P98" s="18" t="n">
        <v>14</v>
      </c>
      <c r="Q98" s="8" t="n">
        <v>20</v>
      </c>
      <c r="R98" s="15"/>
      <c r="S98" s="19" t="str">
        <f aca="false">IF(U98 = "",SUM(O98:R98),"")</f>
        <v/>
      </c>
      <c r="T98" s="20" t="str">
        <f aca="false">IF(U98 = "", IF(S98 &lt; 51,5,IF(S98 &lt;61,6,IF(S98 &lt; 71,7,IF(S98 &lt; 81,8,IF(S98 &lt; 91, 9, 10))))),"")</f>
        <v/>
      </c>
      <c r="U98" s="20" t="str">
        <f aca="false">IF(N98&lt;8,"Нема 80% вежби",IF(Q98&lt;15,"Нема одбрањене вежбе",IF(P98&lt;20,"Није положио теоријски тест.","")))</f>
        <v>Није положио теоријски тест.</v>
      </c>
    </row>
    <row r="99" customFormat="false" ht="15" hidden="false" customHeight="false" outlineLevel="0" collapsed="false">
      <c r="A99" s="12" t="n">
        <v>98</v>
      </c>
      <c r="B99" s="13" t="s">
        <v>215</v>
      </c>
      <c r="C99" s="14" t="s">
        <v>216</v>
      </c>
      <c r="D99" s="15" t="n">
        <v>1</v>
      </c>
      <c r="E99" s="15" t="n">
        <v>1</v>
      </c>
      <c r="F99" s="15" t="n">
        <v>1</v>
      </c>
      <c r="G99" s="15" t="n">
        <v>1</v>
      </c>
      <c r="H99" s="15" t="n">
        <v>1</v>
      </c>
      <c r="I99" s="15" t="n">
        <v>1</v>
      </c>
      <c r="J99" s="15" t="n">
        <v>1</v>
      </c>
      <c r="K99" s="15" t="n">
        <v>1</v>
      </c>
      <c r="L99" s="15" t="n">
        <v>1</v>
      </c>
      <c r="M99" s="15" t="n">
        <v>1</v>
      </c>
      <c r="N99" s="16" t="n">
        <f aca="false">SUM(D99:M99)</f>
        <v>10</v>
      </c>
      <c r="O99" s="17" t="n">
        <v>18</v>
      </c>
      <c r="P99" s="18" t="n">
        <v>21</v>
      </c>
      <c r="Q99" s="8" t="n">
        <v>25</v>
      </c>
      <c r="R99" s="15" t="n">
        <v>3</v>
      </c>
      <c r="S99" s="19" t="n">
        <f aca="false">IF(U99 = "",SUM(O99:R99),"")</f>
        <v>67</v>
      </c>
      <c r="T99" s="20" t="n">
        <f aca="false">IF(U99 = "", IF(S99 &lt; 51,5,IF(S99 &lt;61,6,IF(S99 &lt; 71,7,IF(S99 &lt; 81,8,IF(S99 &lt; 91, 9, 10))))),"")</f>
        <v>7</v>
      </c>
      <c r="U99" s="20" t="str">
        <f aca="false">IF(N99&lt;8,"Нема 80% вежби",IF(Q99&lt;15,"Нема одбрањене вежбе",IF(P99&lt;20,"Није положио теоријски тест.","")))</f>
        <v/>
      </c>
    </row>
    <row r="100" customFormat="false" ht="15" hidden="false" customHeight="false" outlineLevel="0" collapsed="false">
      <c r="A100" s="12" t="n">
        <v>99</v>
      </c>
      <c r="B100" s="13" t="s">
        <v>217</v>
      </c>
      <c r="C100" s="14" t="s">
        <v>218</v>
      </c>
      <c r="D100" s="15" t="n">
        <v>1</v>
      </c>
      <c r="E100" s="15" t="n">
        <v>1</v>
      </c>
      <c r="F100" s="15" t="n">
        <v>1</v>
      </c>
      <c r="G100" s="15" t="n">
        <v>1</v>
      </c>
      <c r="H100" s="15" t="n">
        <v>1</v>
      </c>
      <c r="I100" s="15" t="n">
        <v>1</v>
      </c>
      <c r="J100" s="15" t="n">
        <v>1</v>
      </c>
      <c r="K100" s="15" t="n">
        <v>1</v>
      </c>
      <c r="L100" s="15" t="n">
        <v>1</v>
      </c>
      <c r="M100" s="15" t="n">
        <v>1</v>
      </c>
      <c r="N100" s="16" t="n">
        <f aca="false">SUM(D100:M100)</f>
        <v>10</v>
      </c>
      <c r="O100" s="17" t="n">
        <v>13</v>
      </c>
      <c r="P100" s="18"/>
      <c r="Q100" s="8" t="n">
        <v>20</v>
      </c>
      <c r="R100" s="15"/>
      <c r="S100" s="19" t="str">
        <f aca="false">IF(U100 = "",SUM(O100:R100),"")</f>
        <v/>
      </c>
      <c r="T100" s="20" t="str">
        <f aca="false">IF(U100 = "", IF(S100 &lt; 51,5,IF(S100 &lt;61,6,IF(S100 &lt; 71,7,IF(S100 &lt; 81,8,IF(S100 &lt; 91, 9, 10))))),"")</f>
        <v/>
      </c>
      <c r="U100" s="20" t="str">
        <f aca="false">IF(N100&lt;8,"Нема 80% вежби",IF(Q100&lt;15,"Нема одбрањене вежбе",IF(P100&lt;20,"Није положио теоријски тест.","")))</f>
        <v>Није положио теоријски тест.</v>
      </c>
    </row>
    <row r="101" customFormat="false" ht="15" hidden="false" customHeight="false" outlineLevel="0" collapsed="false">
      <c r="A101" s="12" t="n">
        <v>100</v>
      </c>
      <c r="B101" s="13" t="s">
        <v>219</v>
      </c>
      <c r="C101" s="14" t="s">
        <v>220</v>
      </c>
      <c r="D101" s="15" t="n">
        <v>1</v>
      </c>
      <c r="E101" s="15" t="n">
        <v>1</v>
      </c>
      <c r="F101" s="15" t="n">
        <v>1</v>
      </c>
      <c r="G101" s="15" t="n">
        <v>1</v>
      </c>
      <c r="H101" s="15" t="n">
        <v>1</v>
      </c>
      <c r="I101" s="15" t="n">
        <v>1</v>
      </c>
      <c r="J101" s="15" t="n">
        <v>1</v>
      </c>
      <c r="K101" s="15" t="n">
        <v>1</v>
      </c>
      <c r="L101" s="15" t="n">
        <v>1</v>
      </c>
      <c r="M101" s="15" t="n">
        <v>1</v>
      </c>
      <c r="N101" s="16" t="n">
        <f aca="false">SUM(D101:M101)</f>
        <v>10</v>
      </c>
      <c r="O101" s="17" t="n">
        <v>5</v>
      </c>
      <c r="P101" s="18"/>
      <c r="Q101" s="8" t="n">
        <v>10</v>
      </c>
      <c r="R101" s="15"/>
      <c r="S101" s="19" t="str">
        <f aca="false">IF(U101 = "",SUM(O101:R101),"")</f>
        <v/>
      </c>
      <c r="T101" s="20" t="str">
        <f aca="false">IF(U101 = "", IF(S101 &lt; 51,5,IF(S101 &lt;61,6,IF(S101 &lt; 71,7,IF(S101 &lt; 81,8,IF(S101 &lt; 91, 9, 10))))),"")</f>
        <v/>
      </c>
      <c r="U101" s="20" t="str">
        <f aca="false">IF(N101&lt;8,"Нема 80% вежби",IF(Q101&lt;15,"Нема одбрањене вежбе",IF(P101&lt;20,"Није положио теоријски тест.","")))</f>
        <v>Нема одбрањене вежбе</v>
      </c>
    </row>
    <row r="102" customFormat="false" ht="15" hidden="false" customHeight="false" outlineLevel="0" collapsed="false">
      <c r="A102" s="12" t="n">
        <v>101</v>
      </c>
      <c r="B102" s="13" t="s">
        <v>221</v>
      </c>
      <c r="C102" s="14" t="s">
        <v>222</v>
      </c>
      <c r="D102" s="15" t="n">
        <v>1</v>
      </c>
      <c r="E102" s="15" t="n">
        <v>1</v>
      </c>
      <c r="F102" s="15" t="n">
        <v>1</v>
      </c>
      <c r="G102" s="15" t="n">
        <v>1</v>
      </c>
      <c r="H102" s="15" t="n">
        <v>1</v>
      </c>
      <c r="I102" s="15" t="n">
        <v>1</v>
      </c>
      <c r="J102" s="15"/>
      <c r="K102" s="15" t="n">
        <v>1</v>
      </c>
      <c r="L102" s="15" t="n">
        <v>1</v>
      </c>
      <c r="M102" s="15" t="n">
        <v>1</v>
      </c>
      <c r="N102" s="16" t="n">
        <f aca="false">SUM(D102:M102)</f>
        <v>9</v>
      </c>
      <c r="O102" s="17" t="n">
        <v>10</v>
      </c>
      <c r="P102" s="18"/>
      <c r="Q102" s="8"/>
      <c r="R102" s="15"/>
      <c r="S102" s="19" t="str">
        <f aca="false">IF(U102 = "",SUM(O102:R102),"")</f>
        <v/>
      </c>
      <c r="T102" s="20" t="str">
        <f aca="false">IF(U102 = "", IF(S102 &lt; 51,5,IF(S102 &lt;61,6,IF(S102 &lt; 71,7,IF(S102 &lt; 81,8,IF(S102 &lt; 91, 9, 10))))),"")</f>
        <v/>
      </c>
      <c r="U102" s="20" t="str">
        <f aca="false">IF(N102&lt;8,"Нема 80% вежби",IF(Q102&lt;15,"Нема одбрањене вежбе",IF(P102&lt;20,"Није положио теоријски тест.","")))</f>
        <v>Нема одбрањене вежбе</v>
      </c>
    </row>
    <row r="103" customFormat="false" ht="15" hidden="false" customHeight="false" outlineLevel="0" collapsed="false">
      <c r="A103" s="12" t="n">
        <v>102</v>
      </c>
      <c r="B103" s="13" t="s">
        <v>223</v>
      </c>
      <c r="C103" s="14" t="s">
        <v>224</v>
      </c>
      <c r="D103" s="15" t="n">
        <v>1</v>
      </c>
      <c r="E103" s="15" t="n">
        <v>1</v>
      </c>
      <c r="F103" s="15" t="n">
        <v>1</v>
      </c>
      <c r="G103" s="15" t="n">
        <v>1</v>
      </c>
      <c r="H103" s="15" t="n">
        <v>1</v>
      </c>
      <c r="I103" s="15" t="n">
        <v>1</v>
      </c>
      <c r="J103" s="15" t="n">
        <v>1</v>
      </c>
      <c r="K103" s="15" t="n">
        <v>1</v>
      </c>
      <c r="L103" s="15" t="n">
        <v>1</v>
      </c>
      <c r="M103" s="15" t="n">
        <v>1</v>
      </c>
      <c r="N103" s="16" t="n">
        <f aca="false">SUM(D103:M103)</f>
        <v>10</v>
      </c>
      <c r="O103" s="17" t="n">
        <v>8</v>
      </c>
      <c r="P103" s="18"/>
      <c r="Q103" s="8" t="n">
        <v>10</v>
      </c>
      <c r="R103" s="15"/>
      <c r="S103" s="19" t="str">
        <f aca="false">IF(U103 = "",SUM(O103:R103),"")</f>
        <v/>
      </c>
      <c r="T103" s="20" t="str">
        <f aca="false">IF(U103 = "", IF(S103 &lt; 51,5,IF(S103 &lt;61,6,IF(S103 &lt; 71,7,IF(S103 &lt; 81,8,IF(S103 &lt; 91, 9, 10))))),"")</f>
        <v/>
      </c>
      <c r="U103" s="20" t="str">
        <f aca="false">IF(N103&lt;8,"Нема 80% вежби",IF(Q103&lt;15,"Нема одбрањене вежбе",IF(P103&lt;20,"Није положио теоријски тест.","")))</f>
        <v>Нема одбрањене вежбе</v>
      </c>
    </row>
    <row r="104" customFormat="false" ht="15" hidden="false" customHeight="false" outlineLevel="0" collapsed="false">
      <c r="A104" s="12" t="n">
        <v>103</v>
      </c>
      <c r="B104" s="13" t="s">
        <v>225</v>
      </c>
      <c r="C104" s="14" t="s">
        <v>226</v>
      </c>
      <c r="D104" s="15" t="n">
        <v>1</v>
      </c>
      <c r="E104" s="15" t="n">
        <v>1</v>
      </c>
      <c r="F104" s="15" t="n">
        <v>1</v>
      </c>
      <c r="G104" s="15" t="n">
        <v>1</v>
      </c>
      <c r="H104" s="15" t="n">
        <v>1</v>
      </c>
      <c r="I104" s="15" t="n">
        <v>1</v>
      </c>
      <c r="J104" s="15" t="n">
        <v>1</v>
      </c>
      <c r="K104" s="15" t="n">
        <v>1</v>
      </c>
      <c r="L104" s="15" t="n">
        <v>1</v>
      </c>
      <c r="M104" s="15" t="n">
        <v>1</v>
      </c>
      <c r="N104" s="16" t="n">
        <f aca="false">SUM(D104:M104)</f>
        <v>10</v>
      </c>
      <c r="O104" s="17" t="n">
        <v>8</v>
      </c>
      <c r="P104" s="18"/>
      <c r="Q104" s="8"/>
      <c r="R104" s="15" t="n">
        <v>2</v>
      </c>
      <c r="S104" s="19" t="str">
        <f aca="false">IF(U104 = "",SUM(O104:R104),"")</f>
        <v/>
      </c>
      <c r="T104" s="20" t="str">
        <f aca="false">IF(U104 = "", IF(S104 &lt; 51,5,IF(S104 &lt;61,6,IF(S104 &lt; 71,7,IF(S104 &lt; 81,8,IF(S104 &lt; 91, 9, 10))))),"")</f>
        <v/>
      </c>
      <c r="U104" s="20" t="str">
        <f aca="false">IF(N104&lt;8,"Нема 80% вежби",IF(Q104&lt;15,"Нема одбрањене вежбе",IF(P104&lt;20,"Није положио теоријски тест.","")))</f>
        <v>Нема одбрањене вежбе</v>
      </c>
    </row>
    <row r="105" customFormat="false" ht="15" hidden="false" customHeight="false" outlineLevel="0" collapsed="false">
      <c r="A105" s="12" t="n">
        <v>104</v>
      </c>
      <c r="B105" s="13" t="s">
        <v>227</v>
      </c>
      <c r="C105" s="14" t="s">
        <v>228</v>
      </c>
      <c r="D105" s="15" t="n">
        <v>1</v>
      </c>
      <c r="E105" s="15" t="n">
        <v>1</v>
      </c>
      <c r="F105" s="15" t="n">
        <v>1</v>
      </c>
      <c r="G105" s="15" t="n">
        <v>1</v>
      </c>
      <c r="H105" s="15" t="n">
        <v>1</v>
      </c>
      <c r="I105" s="15" t="n">
        <v>1</v>
      </c>
      <c r="J105" s="15" t="n">
        <v>1</v>
      </c>
      <c r="K105" s="15" t="n">
        <v>1</v>
      </c>
      <c r="L105" s="15"/>
      <c r="M105" s="15" t="n">
        <v>1</v>
      </c>
      <c r="N105" s="16" t="n">
        <f aca="false">SUM(D105:M105)</f>
        <v>9</v>
      </c>
      <c r="O105" s="17" t="n">
        <v>20</v>
      </c>
      <c r="P105" s="18" t="n">
        <v>25</v>
      </c>
      <c r="Q105" s="8" t="n">
        <v>32.5</v>
      </c>
      <c r="R105" s="15" t="n">
        <v>5</v>
      </c>
      <c r="S105" s="19" t="n">
        <f aca="false">IF(U105 = "",SUM(O105:R105),"")</f>
        <v>82.5</v>
      </c>
      <c r="T105" s="20" t="n">
        <f aca="false">IF(U105 = "", IF(S105 &lt; 51,5,IF(S105 &lt;61,6,IF(S105 &lt; 71,7,IF(S105 &lt; 81,8,IF(S105 &lt; 91, 9, 10))))),"")</f>
        <v>9</v>
      </c>
      <c r="U105" s="20" t="str">
        <f aca="false">IF(N105&lt;8,"Нема 80% вежби",IF(Q105&lt;15,"Нема одбрањене вежбе",IF(P105&lt;20,"Није положио теоријски тест.","")))</f>
        <v/>
      </c>
    </row>
    <row r="106" customFormat="false" ht="15" hidden="false" customHeight="false" outlineLevel="0" collapsed="false">
      <c r="A106" s="12" t="n">
        <v>105</v>
      </c>
      <c r="B106" s="13" t="s">
        <v>229</v>
      </c>
      <c r="C106" s="14" t="s">
        <v>230</v>
      </c>
      <c r="D106" s="15" t="n">
        <v>1</v>
      </c>
      <c r="E106" s="15" t="n">
        <v>1</v>
      </c>
      <c r="F106" s="15" t="n">
        <v>1</v>
      </c>
      <c r="G106" s="15" t="n">
        <v>1</v>
      </c>
      <c r="H106" s="15" t="n">
        <v>1</v>
      </c>
      <c r="I106" s="15" t="n">
        <v>1</v>
      </c>
      <c r="J106" s="15"/>
      <c r="K106" s="15" t="n">
        <v>1</v>
      </c>
      <c r="L106" s="15" t="n">
        <v>1</v>
      </c>
      <c r="M106" s="15" t="n">
        <v>1</v>
      </c>
      <c r="N106" s="16" t="n">
        <f aca="false">SUM(D106:M106)</f>
        <v>9</v>
      </c>
      <c r="O106" s="17" t="n">
        <v>5</v>
      </c>
      <c r="P106" s="18"/>
      <c r="Q106" s="8"/>
      <c r="R106" s="15"/>
      <c r="S106" s="19" t="str">
        <f aca="false">IF(U106 = "",SUM(O106:R106),"")</f>
        <v/>
      </c>
      <c r="T106" s="20" t="str">
        <f aca="false">IF(U106 = "", IF(S106 &lt; 51,5,IF(S106 &lt;61,6,IF(S106 &lt; 71,7,IF(S106 &lt; 81,8,IF(S106 &lt; 91, 9, 10))))),"")</f>
        <v/>
      </c>
      <c r="U106" s="20" t="str">
        <f aca="false">IF(N106&lt;8,"Нема 80% вежби",IF(Q106&lt;15,"Нема одбрањене вежбе",IF(P106&lt;20,"Није положио теоријски тест.","")))</f>
        <v>Нема одбрањене вежбе</v>
      </c>
    </row>
    <row r="107" customFormat="false" ht="15" hidden="false" customHeight="false" outlineLevel="0" collapsed="false">
      <c r="A107" s="12" t="n">
        <v>106</v>
      </c>
      <c r="B107" s="13" t="s">
        <v>231</v>
      </c>
      <c r="C107" s="14" t="s">
        <v>232</v>
      </c>
      <c r="D107" s="15" t="n">
        <v>1</v>
      </c>
      <c r="E107" s="15" t="n">
        <v>1</v>
      </c>
      <c r="F107" s="15" t="n">
        <v>1</v>
      </c>
      <c r="G107" s="15" t="n">
        <v>1</v>
      </c>
      <c r="H107" s="15" t="n">
        <v>1</v>
      </c>
      <c r="I107" s="15" t="n">
        <v>1</v>
      </c>
      <c r="J107" s="15" t="n">
        <v>1</v>
      </c>
      <c r="K107" s="15" t="n">
        <v>1</v>
      </c>
      <c r="L107" s="15" t="n">
        <v>1</v>
      </c>
      <c r="M107" s="15" t="n">
        <v>1</v>
      </c>
      <c r="N107" s="16" t="n">
        <f aca="false">SUM(D107:M107)</f>
        <v>10</v>
      </c>
      <c r="O107" s="17" t="n">
        <v>15</v>
      </c>
      <c r="P107" s="18"/>
      <c r="Q107" s="8"/>
      <c r="R107" s="15"/>
      <c r="S107" s="19" t="str">
        <f aca="false">IF(U107 = "",SUM(O107:R107),"")</f>
        <v/>
      </c>
      <c r="T107" s="20" t="str">
        <f aca="false">IF(U107 = "", IF(S107 &lt; 51,5,IF(S107 &lt;61,6,IF(S107 &lt; 71,7,IF(S107 &lt; 81,8,IF(S107 &lt; 91, 9, 10))))),"")</f>
        <v/>
      </c>
      <c r="U107" s="20" t="str">
        <f aca="false">IF(N107&lt;8,"Нема 80% вежби",IF(Q107&lt;15,"Нема одбрањене вежбе",IF(P107&lt;20,"Није положио теоријски тест.","")))</f>
        <v>Нема одбрањене вежбе</v>
      </c>
    </row>
    <row r="108" customFormat="false" ht="15" hidden="false" customHeight="false" outlineLevel="0" collapsed="false">
      <c r="A108" s="12" t="n">
        <v>107</v>
      </c>
      <c r="B108" s="13" t="s">
        <v>233</v>
      </c>
      <c r="C108" s="14" t="s">
        <v>234</v>
      </c>
      <c r="D108" s="15" t="n">
        <v>1</v>
      </c>
      <c r="E108" s="15" t="n">
        <v>1</v>
      </c>
      <c r="F108" s="15"/>
      <c r="G108" s="15" t="n">
        <v>1</v>
      </c>
      <c r="H108" s="15" t="n">
        <v>1</v>
      </c>
      <c r="I108" s="15" t="n">
        <v>1</v>
      </c>
      <c r="J108" s="15"/>
      <c r="K108" s="15" t="n">
        <v>1</v>
      </c>
      <c r="L108" s="15" t="n">
        <v>1</v>
      </c>
      <c r="M108" s="15" t="n">
        <v>1</v>
      </c>
      <c r="N108" s="16" t="n">
        <f aca="false">SUM(D108:M108)</f>
        <v>8</v>
      </c>
      <c r="O108" s="17" t="n">
        <v>20</v>
      </c>
      <c r="P108" s="18" t="n">
        <v>23</v>
      </c>
      <c r="Q108" s="8" t="n">
        <v>25</v>
      </c>
      <c r="R108" s="15"/>
      <c r="S108" s="19" t="n">
        <f aca="false">IF(U108 = "",SUM(O108:R108),"")</f>
        <v>68</v>
      </c>
      <c r="T108" s="20" t="n">
        <f aca="false">IF(U108 = "", IF(S108 &lt; 51,5,IF(S108 &lt;61,6,IF(S108 &lt; 71,7,IF(S108 &lt; 81,8,IF(S108 &lt; 91, 9, 10))))),"")</f>
        <v>7</v>
      </c>
      <c r="U108" s="20" t="str">
        <f aca="false">IF(N108&lt;8,"Нема 80% вежби",IF(Q108&lt;15,"Нема одбрањене вежбе",IF(P108&lt;20,"Није положио теоријски тест.","")))</f>
        <v/>
      </c>
    </row>
    <row r="109" customFormat="false" ht="15" hidden="false" customHeight="false" outlineLevel="0" collapsed="false">
      <c r="A109" s="12" t="n">
        <v>108</v>
      </c>
      <c r="B109" s="13" t="s">
        <v>235</v>
      </c>
      <c r="C109" s="14" t="s">
        <v>236</v>
      </c>
      <c r="D109" s="15" t="n">
        <v>1</v>
      </c>
      <c r="E109" s="15" t="n">
        <v>1</v>
      </c>
      <c r="F109" s="15" t="n">
        <v>1</v>
      </c>
      <c r="G109" s="15" t="n">
        <v>1</v>
      </c>
      <c r="H109" s="15" t="n">
        <v>1</v>
      </c>
      <c r="I109" s="15" t="n">
        <v>1</v>
      </c>
      <c r="J109" s="15"/>
      <c r="K109" s="15" t="n">
        <v>1</v>
      </c>
      <c r="L109" s="15" t="n">
        <v>1</v>
      </c>
      <c r="M109" s="15" t="n">
        <v>1</v>
      </c>
      <c r="N109" s="16" t="n">
        <f aca="false">SUM(D109:M109)</f>
        <v>9</v>
      </c>
      <c r="O109" s="17" t="n">
        <v>12</v>
      </c>
      <c r="P109" s="18" t="n">
        <v>15</v>
      </c>
      <c r="Q109" s="8" t="n">
        <v>25</v>
      </c>
      <c r="R109" s="15"/>
      <c r="S109" s="19" t="str">
        <f aca="false">IF(U109 = "",SUM(O109:R109),"")</f>
        <v/>
      </c>
      <c r="T109" s="20" t="str">
        <f aca="false">IF(U109 = "", IF(S109 &lt; 51,5,IF(S109 &lt;61,6,IF(S109 &lt; 71,7,IF(S109 &lt; 81,8,IF(S109 &lt; 91, 9, 10))))),"")</f>
        <v/>
      </c>
      <c r="U109" s="20" t="str">
        <f aca="false">IF(N109&lt;8,"Нема 80% вежби",IF(Q109&lt;15,"Нема одбрањене вежбе",IF(P109&lt;20,"Није положио теоријски тест.","")))</f>
        <v>Није положио теоријски тест.</v>
      </c>
    </row>
    <row r="110" customFormat="false" ht="15" hidden="false" customHeight="false" outlineLevel="0" collapsed="false">
      <c r="A110" s="12" t="n">
        <v>109</v>
      </c>
      <c r="B110" s="13" t="s">
        <v>237</v>
      </c>
      <c r="C110" s="14" t="s">
        <v>238</v>
      </c>
      <c r="D110" s="15"/>
      <c r="E110" s="15" t="n">
        <v>1</v>
      </c>
      <c r="F110" s="15" t="n">
        <v>1</v>
      </c>
      <c r="G110" s="15" t="n">
        <v>1</v>
      </c>
      <c r="H110" s="15" t="n">
        <v>1</v>
      </c>
      <c r="I110" s="15" t="n">
        <v>1</v>
      </c>
      <c r="J110" s="15"/>
      <c r="K110" s="15" t="n">
        <v>1</v>
      </c>
      <c r="L110" s="15" t="n">
        <v>1</v>
      </c>
      <c r="M110" s="15" t="n">
        <v>1</v>
      </c>
      <c r="N110" s="16" t="n">
        <f aca="false">SUM(D110:M110)</f>
        <v>8</v>
      </c>
      <c r="O110" s="17" t="n">
        <v>2</v>
      </c>
      <c r="P110" s="18" t="n">
        <v>15</v>
      </c>
      <c r="Q110" s="8" t="n">
        <v>15</v>
      </c>
      <c r="R110" s="15"/>
      <c r="S110" s="19" t="str">
        <f aca="false">IF(U110 = "",SUM(O110:R110),"")</f>
        <v/>
      </c>
      <c r="T110" s="20" t="str">
        <f aca="false">IF(U110 = "", IF(S110 &lt; 51,5,IF(S110 &lt;61,6,IF(S110 &lt; 71,7,IF(S110 &lt; 81,8,IF(S110 &lt; 91, 9, 10))))),"")</f>
        <v/>
      </c>
      <c r="U110" s="20" t="str">
        <f aca="false">IF(N110&lt;8,"Нема 80% вежби",IF(Q110&lt;15,"Нема одбрањене вежбе",IF(P110&lt;20,"Није положио теоријски тест.","")))</f>
        <v>Није положио теоријски тест.</v>
      </c>
    </row>
    <row r="111" customFormat="false" ht="15" hidden="false" customHeight="false" outlineLevel="0" collapsed="false">
      <c r="A111" s="12" t="n">
        <v>110</v>
      </c>
      <c r="B111" s="13" t="s">
        <v>239</v>
      </c>
      <c r="C111" s="14" t="s">
        <v>240</v>
      </c>
      <c r="D111" s="15"/>
      <c r="E111" s="15"/>
      <c r="F111" s="15" t="n">
        <v>1</v>
      </c>
      <c r="G111" s="15" t="n">
        <v>1</v>
      </c>
      <c r="H111" s="15" t="n">
        <v>1</v>
      </c>
      <c r="I111" s="15" t="n">
        <v>1</v>
      </c>
      <c r="J111" s="15" t="n">
        <v>1</v>
      </c>
      <c r="K111" s="15" t="n">
        <v>1</v>
      </c>
      <c r="L111" s="15" t="n">
        <v>1</v>
      </c>
      <c r="M111" s="15"/>
      <c r="N111" s="16" t="n">
        <f aca="false">SUM(D111:M111)</f>
        <v>7</v>
      </c>
      <c r="O111" s="17" t="n">
        <v>0</v>
      </c>
      <c r="P111" s="18"/>
      <c r="Q111" s="8"/>
      <c r="R111" s="15"/>
      <c r="S111" s="19" t="str">
        <f aca="false">IF(U111 = "",SUM(O111:R111),"")</f>
        <v/>
      </c>
      <c r="T111" s="20" t="str">
        <f aca="false">IF(U111 = "", IF(S111 &lt; 51,5,IF(S111 &lt;61,6,IF(S111 &lt; 71,7,IF(S111 &lt; 81,8,IF(S111 &lt; 91, 9, 10))))),"")</f>
        <v/>
      </c>
      <c r="U111" s="20" t="str">
        <f aca="false">IF(N111&lt;8,"Нема 80% вежби",IF(Q111&lt;15,"Нема одбрањене вежбе",IF(P111&lt;20,"Није положио теоријски тест.","")))</f>
        <v>Нема 80% вежби</v>
      </c>
    </row>
    <row r="112" customFormat="false" ht="15" hidden="false" customHeight="false" outlineLevel="0" collapsed="false">
      <c r="A112" s="12" t="n">
        <v>111</v>
      </c>
      <c r="B112" s="13" t="s">
        <v>241</v>
      </c>
      <c r="C112" s="14" t="s">
        <v>242</v>
      </c>
      <c r="D112" s="15" t="n">
        <v>1</v>
      </c>
      <c r="E112" s="15" t="n">
        <v>1</v>
      </c>
      <c r="F112" s="15" t="n">
        <v>1</v>
      </c>
      <c r="G112" s="15" t="n">
        <v>1</v>
      </c>
      <c r="H112" s="15" t="n">
        <v>1</v>
      </c>
      <c r="I112" s="15" t="n">
        <v>1</v>
      </c>
      <c r="J112" s="15" t="n">
        <v>1</v>
      </c>
      <c r="K112" s="15" t="n">
        <v>1</v>
      </c>
      <c r="L112" s="15" t="n">
        <v>1</v>
      </c>
      <c r="M112" s="15" t="n">
        <v>1</v>
      </c>
      <c r="N112" s="16" t="n">
        <f aca="false">SUM(D112:M112)</f>
        <v>10</v>
      </c>
      <c r="O112" s="17" t="n">
        <v>10</v>
      </c>
      <c r="P112" s="18"/>
      <c r="Q112" s="8" t="n">
        <v>5</v>
      </c>
      <c r="R112" s="15" t="n">
        <v>5</v>
      </c>
      <c r="S112" s="19" t="str">
        <f aca="false">IF(U112 = "",SUM(O112:R112),"")</f>
        <v/>
      </c>
      <c r="T112" s="20" t="str">
        <f aca="false">IF(U112 = "", IF(S112 &lt; 51,5,IF(S112 &lt;61,6,IF(S112 &lt; 71,7,IF(S112 &lt; 81,8,IF(S112 &lt; 91, 9, 10))))),"")</f>
        <v/>
      </c>
      <c r="U112" s="20" t="str">
        <f aca="false">IF(N112&lt;8,"Нема 80% вежби",IF(Q112&lt;15,"Нема одбрањене вежбе",IF(P112&lt;20,"Није положио теоријски тест.","")))</f>
        <v>Нема одбрањене вежбе</v>
      </c>
    </row>
    <row r="113" customFormat="false" ht="15" hidden="false" customHeight="false" outlineLevel="0" collapsed="false">
      <c r="A113" s="12" t="n">
        <v>112</v>
      </c>
      <c r="B113" s="13" t="s">
        <v>243</v>
      </c>
      <c r="C113" s="14" t="s">
        <v>244</v>
      </c>
      <c r="D113" s="15" t="n">
        <v>1</v>
      </c>
      <c r="E113" s="15" t="n">
        <v>1</v>
      </c>
      <c r="F113" s="15" t="n">
        <v>1</v>
      </c>
      <c r="G113" s="15" t="n">
        <v>1</v>
      </c>
      <c r="H113" s="15" t="n">
        <v>1</v>
      </c>
      <c r="I113" s="15" t="n">
        <v>1</v>
      </c>
      <c r="J113" s="15" t="n">
        <v>1</v>
      </c>
      <c r="K113" s="15" t="n">
        <v>1</v>
      </c>
      <c r="L113" s="15" t="n">
        <v>1</v>
      </c>
      <c r="M113" s="15" t="n">
        <v>1</v>
      </c>
      <c r="N113" s="16" t="n">
        <f aca="false">SUM(D113:M113)</f>
        <v>10</v>
      </c>
      <c r="O113" s="17" t="n">
        <v>0</v>
      </c>
      <c r="P113" s="18"/>
      <c r="Q113" s="8"/>
      <c r="R113" s="15"/>
      <c r="S113" s="19" t="str">
        <f aca="false">IF(U113 = "",SUM(O113:R113),"")</f>
        <v/>
      </c>
      <c r="T113" s="20" t="str">
        <f aca="false">IF(U113 = "", IF(S113 &lt; 51,5,IF(S113 &lt;61,6,IF(S113 &lt; 71,7,IF(S113 &lt; 81,8,IF(S113 &lt; 91, 9, 10))))),"")</f>
        <v/>
      </c>
      <c r="U113" s="20" t="str">
        <f aca="false">IF(N113&lt;8,"Нема 80% вежби",IF(Q113&lt;15,"Нема одбрањене вежбе",IF(P113&lt;20,"Није положио теоријски тест.","")))</f>
        <v>Нема одбрањене вежбе</v>
      </c>
    </row>
    <row r="114" customFormat="false" ht="15" hidden="false" customHeight="false" outlineLevel="0" collapsed="false">
      <c r="A114" s="12" t="n">
        <v>113</v>
      </c>
      <c r="B114" s="13" t="s">
        <v>245</v>
      </c>
      <c r="C114" s="14" t="s">
        <v>246</v>
      </c>
      <c r="D114" s="15" t="n">
        <v>1</v>
      </c>
      <c r="E114" s="15" t="n">
        <v>1</v>
      </c>
      <c r="F114" s="15" t="n">
        <v>1</v>
      </c>
      <c r="G114" s="15" t="n">
        <v>1</v>
      </c>
      <c r="H114" s="15" t="n">
        <v>1</v>
      </c>
      <c r="I114" s="15" t="n">
        <v>1</v>
      </c>
      <c r="J114" s="15" t="n">
        <v>1</v>
      </c>
      <c r="K114" s="15" t="n">
        <v>1</v>
      </c>
      <c r="L114" s="15" t="n">
        <v>1</v>
      </c>
      <c r="M114" s="15" t="n">
        <v>1</v>
      </c>
      <c r="N114" s="16" t="n">
        <f aca="false">SUM(D114:M114)</f>
        <v>10</v>
      </c>
      <c r="O114" s="17" t="n">
        <v>5</v>
      </c>
      <c r="P114" s="18"/>
      <c r="Q114" s="8" t="n">
        <v>10</v>
      </c>
      <c r="R114" s="15"/>
      <c r="S114" s="19" t="str">
        <f aca="false">IF(U114 = "",SUM(O114:R114),"")</f>
        <v/>
      </c>
      <c r="T114" s="20" t="str">
        <f aca="false">IF(U114 = "", IF(S114 &lt; 51,5,IF(S114 &lt;61,6,IF(S114 &lt; 71,7,IF(S114 &lt; 81,8,IF(S114 &lt; 91, 9, 10))))),"")</f>
        <v/>
      </c>
      <c r="U114" s="20" t="str">
        <f aca="false">IF(N114&lt;8,"Нема 80% вежби",IF(Q114&lt;15,"Нема одбрањене вежбе",IF(P114&lt;20,"Није положио теоријски тест.","")))</f>
        <v>Нема одбрањене вежбе</v>
      </c>
    </row>
    <row r="115" customFormat="false" ht="15" hidden="false" customHeight="false" outlineLevel="0" collapsed="false">
      <c r="A115" s="12" t="n">
        <v>114</v>
      </c>
      <c r="B115" s="13" t="s">
        <v>247</v>
      </c>
      <c r="C115" s="14" t="s">
        <v>248</v>
      </c>
      <c r="D115" s="15" t="n">
        <v>1</v>
      </c>
      <c r="E115" s="15" t="n">
        <v>1</v>
      </c>
      <c r="F115" s="15" t="n">
        <v>1</v>
      </c>
      <c r="G115" s="15" t="n">
        <v>1</v>
      </c>
      <c r="H115" s="15" t="n">
        <v>1</v>
      </c>
      <c r="I115" s="15" t="n">
        <v>1</v>
      </c>
      <c r="J115" s="15" t="n">
        <v>1</v>
      </c>
      <c r="K115" s="15" t="n">
        <v>1</v>
      </c>
      <c r="L115" s="15" t="n">
        <v>1</v>
      </c>
      <c r="M115" s="15" t="n">
        <v>1</v>
      </c>
      <c r="N115" s="16" t="n">
        <f aca="false">SUM(D115:M115)</f>
        <v>10</v>
      </c>
      <c r="O115" s="17" t="n">
        <v>10</v>
      </c>
      <c r="P115" s="18" t="n">
        <v>26.5</v>
      </c>
      <c r="Q115" s="8" t="n">
        <v>18</v>
      </c>
      <c r="R115" s="15"/>
      <c r="S115" s="19" t="n">
        <f aca="false">IF(U115 = "",SUM(O115:R115),"")</f>
        <v>54.5</v>
      </c>
      <c r="T115" s="20" t="n">
        <f aca="false">IF(U115 = "", IF(S115 &lt; 51,5,IF(S115 &lt;61,6,IF(S115 &lt; 71,7,IF(S115 &lt; 81,8,IF(S115 &lt; 91, 9, 10))))),"")</f>
        <v>6</v>
      </c>
      <c r="U115" s="20" t="str">
        <f aca="false">IF(N115&lt;8,"Нема 80% вежби",IF(Q115&lt;15,"Нема одбрањене вежбе",IF(P115&lt;20,"Није положио теоријски тест.","")))</f>
        <v/>
      </c>
    </row>
    <row r="116" customFormat="false" ht="15" hidden="false" customHeight="false" outlineLevel="0" collapsed="false">
      <c r="A116" s="12" t="n">
        <v>115</v>
      </c>
      <c r="B116" s="13" t="s">
        <v>249</v>
      </c>
      <c r="C116" s="14" t="s">
        <v>250</v>
      </c>
      <c r="D116" s="15" t="n">
        <v>1</v>
      </c>
      <c r="E116" s="15" t="n">
        <v>1</v>
      </c>
      <c r="F116" s="15" t="n">
        <v>1</v>
      </c>
      <c r="G116" s="15" t="n">
        <v>1</v>
      </c>
      <c r="H116" s="15" t="n">
        <v>1</v>
      </c>
      <c r="I116" s="15" t="n">
        <v>1</v>
      </c>
      <c r="J116" s="15" t="n">
        <v>1</v>
      </c>
      <c r="K116" s="15" t="n">
        <v>1</v>
      </c>
      <c r="L116" s="15" t="n">
        <v>1</v>
      </c>
      <c r="M116" s="15" t="n">
        <v>1</v>
      </c>
      <c r="N116" s="16" t="n">
        <f aca="false">SUM(D116:M116)</f>
        <v>10</v>
      </c>
      <c r="O116" s="17" t="n">
        <v>4</v>
      </c>
      <c r="P116" s="18"/>
      <c r="Q116" s="8" t="n">
        <v>7.5</v>
      </c>
      <c r="R116" s="15"/>
      <c r="S116" s="19" t="str">
        <f aca="false">IF(U116 = "",SUM(O116:R116),"")</f>
        <v/>
      </c>
      <c r="T116" s="20" t="str">
        <f aca="false">IF(U116 = "", IF(S116 &lt; 51,5,IF(S116 &lt;61,6,IF(S116 &lt; 71,7,IF(S116 &lt; 81,8,IF(S116 &lt; 91, 9, 10))))),"")</f>
        <v/>
      </c>
      <c r="U116" s="20" t="str">
        <f aca="false">IF(N116&lt;8,"Нема 80% вежби",IF(Q116&lt;15,"Нема одбрањене вежбе",IF(P116&lt;20,"Није положио теоријски тест.","")))</f>
        <v>Нема одбрањене вежбе</v>
      </c>
    </row>
    <row r="117" customFormat="false" ht="15" hidden="false" customHeight="false" outlineLevel="0" collapsed="false">
      <c r="A117" s="12" t="n">
        <v>116</v>
      </c>
      <c r="B117" s="13" t="s">
        <v>251</v>
      </c>
      <c r="C117" s="14" t="s">
        <v>252</v>
      </c>
      <c r="D117" s="15" t="n">
        <v>1</v>
      </c>
      <c r="E117" s="15" t="n">
        <v>1</v>
      </c>
      <c r="F117" s="15" t="n">
        <v>1</v>
      </c>
      <c r="G117" s="15" t="n">
        <v>1</v>
      </c>
      <c r="H117" s="15" t="n">
        <v>1</v>
      </c>
      <c r="I117" s="15" t="n">
        <v>1</v>
      </c>
      <c r="J117" s="15"/>
      <c r="K117" s="15" t="n">
        <v>1</v>
      </c>
      <c r="L117" s="15" t="n">
        <v>1</v>
      </c>
      <c r="M117" s="15" t="n">
        <v>1</v>
      </c>
      <c r="N117" s="16" t="n">
        <f aca="false">SUM(D117:M117)</f>
        <v>9</v>
      </c>
      <c r="O117" s="17" t="n">
        <v>8</v>
      </c>
      <c r="P117" s="18" t="n">
        <v>25.5</v>
      </c>
      <c r="Q117" s="8" t="n">
        <v>15</v>
      </c>
      <c r="R117" s="15" t="n">
        <v>0</v>
      </c>
      <c r="S117" s="19" t="n">
        <f aca="false">IF(U117 = "",SUM(O117:R117),"")</f>
        <v>48.5</v>
      </c>
      <c r="T117" s="20" t="n">
        <f aca="false">IF(U117 = "", IF(S117 &lt; 51,5,IF(S117 &lt;61,6,IF(S117 &lt; 71,7,IF(S117 &lt; 81,8,IF(S117 &lt; 91, 9, 10))))),"")</f>
        <v>5</v>
      </c>
      <c r="U117" s="20" t="str">
        <f aca="false">IF(N117&lt;8,"Нема 80% вежби",IF(Q117&lt;15,"Нема одбрањене вежбе",IF(P117&lt;20,"Није положио теоријски тест.","")))</f>
        <v/>
      </c>
    </row>
    <row r="118" customFormat="false" ht="15" hidden="false" customHeight="false" outlineLevel="0" collapsed="false">
      <c r="A118" s="12" t="n">
        <v>117</v>
      </c>
      <c r="B118" s="13" t="s">
        <v>253</v>
      </c>
      <c r="C118" s="14" t="s">
        <v>254</v>
      </c>
      <c r="D118" s="15" t="n">
        <v>1</v>
      </c>
      <c r="E118" s="15" t="n">
        <v>1</v>
      </c>
      <c r="F118" s="15" t="n">
        <v>1</v>
      </c>
      <c r="G118" s="15" t="n">
        <v>1</v>
      </c>
      <c r="H118" s="15" t="n">
        <v>1</v>
      </c>
      <c r="I118" s="15" t="n">
        <v>1</v>
      </c>
      <c r="J118" s="15" t="n">
        <v>1</v>
      </c>
      <c r="K118" s="15" t="n">
        <v>1</v>
      </c>
      <c r="L118" s="15" t="n">
        <v>1</v>
      </c>
      <c r="M118" s="15" t="n">
        <v>1</v>
      </c>
      <c r="N118" s="16" t="n">
        <f aca="false">SUM(D118:M118)</f>
        <v>10</v>
      </c>
      <c r="O118" s="17" t="n">
        <v>0</v>
      </c>
      <c r="P118" s="18"/>
      <c r="Q118" s="8"/>
      <c r="R118" s="15" t="n">
        <v>4</v>
      </c>
      <c r="S118" s="19" t="str">
        <f aca="false">IF(U118 = "",SUM(O118:R118),"")</f>
        <v/>
      </c>
      <c r="T118" s="20" t="str">
        <f aca="false">IF(U118 = "", IF(S118 &lt; 51,5,IF(S118 &lt;61,6,IF(S118 &lt; 71,7,IF(S118 &lt; 81,8,IF(S118 &lt; 91, 9, 10))))),"")</f>
        <v/>
      </c>
      <c r="U118" s="20" t="str">
        <f aca="false">IF(N118&lt;8,"Нема 80% вежби",IF(Q118&lt;15,"Нема одбрањене вежбе",IF(P118&lt;20,"Није положио теоријски тест.","")))</f>
        <v>Нема одбрањене вежбе</v>
      </c>
    </row>
    <row r="119" customFormat="false" ht="15" hidden="false" customHeight="false" outlineLevel="0" collapsed="false">
      <c r="A119" s="12" t="n">
        <v>118</v>
      </c>
      <c r="B119" s="13" t="s">
        <v>255</v>
      </c>
      <c r="C119" s="14" t="s">
        <v>256</v>
      </c>
      <c r="D119" s="15" t="n">
        <v>1</v>
      </c>
      <c r="E119" s="15" t="n">
        <v>1</v>
      </c>
      <c r="F119" s="15" t="n">
        <v>1</v>
      </c>
      <c r="G119" s="15"/>
      <c r="H119" s="15" t="n">
        <v>1</v>
      </c>
      <c r="I119" s="15" t="n">
        <v>1</v>
      </c>
      <c r="J119" s="15" t="n">
        <v>1</v>
      </c>
      <c r="K119" s="15" t="n">
        <v>1</v>
      </c>
      <c r="L119" s="15" t="n">
        <v>1</v>
      </c>
      <c r="M119" s="15"/>
      <c r="N119" s="16" t="n">
        <f aca="false">SUM(D119:M119)</f>
        <v>8</v>
      </c>
      <c r="O119" s="17" t="n">
        <v>0</v>
      </c>
      <c r="P119" s="18"/>
      <c r="Q119" s="8" t="n">
        <v>35</v>
      </c>
      <c r="R119" s="15"/>
      <c r="S119" s="19" t="str">
        <f aca="false">IF(U119 = "",SUM(O119:R119),"")</f>
        <v/>
      </c>
      <c r="T119" s="20" t="str">
        <f aca="false">IF(U119 = "", IF(S119 &lt; 51,5,IF(S119 &lt;61,6,IF(S119 &lt; 71,7,IF(S119 &lt; 81,8,IF(S119 &lt; 91, 9, 10))))),"")</f>
        <v/>
      </c>
      <c r="U119" s="20" t="str">
        <f aca="false">IF(N119&lt;8,"Нема 80% вежби",IF(Q119&lt;15,"Нема одбрањене вежбе",IF(P119&lt;20,"Није положио теоријски тест.","")))</f>
        <v>Није положио теоријски тест.</v>
      </c>
    </row>
    <row r="120" customFormat="false" ht="15" hidden="false" customHeight="false" outlineLevel="0" collapsed="false">
      <c r="A120" s="12" t="n">
        <v>119</v>
      </c>
      <c r="B120" s="13" t="s">
        <v>257</v>
      </c>
      <c r="C120" s="14" t="s">
        <v>258</v>
      </c>
      <c r="D120" s="15" t="n">
        <v>1</v>
      </c>
      <c r="E120" s="15" t="n">
        <v>1</v>
      </c>
      <c r="F120" s="15" t="n">
        <v>1</v>
      </c>
      <c r="G120" s="15" t="n">
        <v>1</v>
      </c>
      <c r="H120" s="15" t="n">
        <v>1</v>
      </c>
      <c r="I120" s="15" t="n">
        <v>1</v>
      </c>
      <c r="J120" s="15" t="n">
        <v>1</v>
      </c>
      <c r="K120" s="15" t="n">
        <v>1</v>
      </c>
      <c r="L120" s="15" t="n">
        <v>1</v>
      </c>
      <c r="M120" s="15" t="n">
        <v>1</v>
      </c>
      <c r="N120" s="16" t="n">
        <f aca="false">SUM(D120:M120)</f>
        <v>10</v>
      </c>
      <c r="O120" s="17" t="n">
        <v>15</v>
      </c>
      <c r="P120" s="18" t="n">
        <v>24.5</v>
      </c>
      <c r="Q120" s="8" t="n">
        <v>17.5</v>
      </c>
      <c r="R120" s="15"/>
      <c r="S120" s="19" t="n">
        <f aca="false">IF(U120 = "",SUM(O120:R120),"")</f>
        <v>57</v>
      </c>
      <c r="T120" s="20" t="n">
        <f aca="false">IF(U120 = "", IF(S120 &lt; 51,5,IF(S120 &lt;61,6,IF(S120 &lt; 71,7,IF(S120 &lt; 81,8,IF(S120 &lt; 91, 9, 10))))),"")</f>
        <v>6</v>
      </c>
      <c r="U120" s="20" t="str">
        <f aca="false">IF(N120&lt;8,"Нема 80% вежби",IF(Q120&lt;15,"Нема одбрањене вежбе",IF(P120&lt;20,"Није положио теоријски тест.","")))</f>
        <v/>
      </c>
    </row>
    <row r="121" customFormat="false" ht="15" hidden="false" customHeight="false" outlineLevel="0" collapsed="false">
      <c r="A121" s="12" t="n">
        <v>120</v>
      </c>
      <c r="B121" s="13" t="s">
        <v>259</v>
      </c>
      <c r="C121" s="14" t="s">
        <v>260</v>
      </c>
      <c r="D121" s="15" t="n">
        <v>1</v>
      </c>
      <c r="E121" s="15" t="n">
        <v>1</v>
      </c>
      <c r="F121" s="15" t="n">
        <v>1</v>
      </c>
      <c r="G121" s="15" t="n">
        <v>1</v>
      </c>
      <c r="H121" s="15" t="n">
        <v>1</v>
      </c>
      <c r="I121" s="15" t="n">
        <v>1</v>
      </c>
      <c r="J121" s="15" t="n">
        <v>1</v>
      </c>
      <c r="K121" s="15" t="n">
        <v>1</v>
      </c>
      <c r="L121" s="15" t="n">
        <v>1</v>
      </c>
      <c r="M121" s="15" t="n">
        <v>1</v>
      </c>
      <c r="N121" s="16" t="n">
        <f aca="false">SUM(D121:M121)</f>
        <v>10</v>
      </c>
      <c r="O121" s="17" t="n">
        <v>14</v>
      </c>
      <c r="P121" s="18" t="n">
        <v>17</v>
      </c>
      <c r="Q121" s="8" t="n">
        <v>30</v>
      </c>
      <c r="R121" s="15" t="n">
        <v>3</v>
      </c>
      <c r="S121" s="19" t="str">
        <f aca="false">IF(U121 = "",SUM(O121:R121),"")</f>
        <v/>
      </c>
      <c r="T121" s="20" t="str">
        <f aca="false">IF(U121 = "", IF(S121 &lt; 51,5,IF(S121 &lt;61,6,IF(S121 &lt; 71,7,IF(S121 &lt; 81,8,IF(S121 &lt; 91, 9, 10))))),"")</f>
        <v/>
      </c>
      <c r="U121" s="20" t="str">
        <f aca="false">IF(N121&lt;8,"Нема 80% вежби",IF(Q121&lt;15,"Нема одбрањене вежбе",IF(P121&lt;20,"Није положио теоријски тест.","")))</f>
        <v>Није положио теоријски тест.</v>
      </c>
    </row>
    <row r="122" customFormat="false" ht="15" hidden="false" customHeight="false" outlineLevel="0" collapsed="false">
      <c r="A122" s="12" t="n">
        <v>121</v>
      </c>
      <c r="B122" s="13" t="s">
        <v>261</v>
      </c>
      <c r="C122" s="14" t="s">
        <v>262</v>
      </c>
      <c r="D122" s="15" t="n">
        <v>1</v>
      </c>
      <c r="E122" s="15" t="n">
        <v>1</v>
      </c>
      <c r="F122" s="15" t="n">
        <v>1</v>
      </c>
      <c r="G122" s="15" t="n">
        <v>1</v>
      </c>
      <c r="H122" s="15" t="n">
        <v>1</v>
      </c>
      <c r="I122" s="15" t="n">
        <v>1</v>
      </c>
      <c r="J122" s="15" t="n">
        <v>1</v>
      </c>
      <c r="K122" s="15" t="n">
        <v>1</v>
      </c>
      <c r="L122" s="15" t="n">
        <v>1</v>
      </c>
      <c r="M122" s="15" t="n">
        <v>1</v>
      </c>
      <c r="N122" s="16" t="n">
        <f aca="false">SUM(D122:M122)</f>
        <v>10</v>
      </c>
      <c r="O122" s="17" t="n">
        <v>13</v>
      </c>
      <c r="P122" s="18" t="n">
        <v>14.5</v>
      </c>
      <c r="Q122" s="8" t="n">
        <v>25</v>
      </c>
      <c r="R122" s="15" t="n">
        <v>3</v>
      </c>
      <c r="S122" s="19" t="str">
        <f aca="false">IF(U122 = "",SUM(O122:R122),"")</f>
        <v/>
      </c>
      <c r="T122" s="20" t="str">
        <f aca="false">IF(U122 = "", IF(S122 &lt; 51,5,IF(S122 &lt;61,6,IF(S122 &lt; 71,7,IF(S122 &lt; 81,8,IF(S122 &lt; 91, 9, 10))))),"")</f>
        <v/>
      </c>
      <c r="U122" s="20" t="str">
        <f aca="false">IF(N122&lt;8,"Нема 80% вежби",IF(Q122&lt;15,"Нема одбрањене вежбе",IF(P122&lt;20,"Није положио теоријски тест.","")))</f>
        <v>Није положио теоријски тест.</v>
      </c>
    </row>
    <row r="123" customFormat="false" ht="15" hidden="false" customHeight="false" outlineLevel="0" collapsed="false">
      <c r="A123" s="12" t="n">
        <v>122</v>
      </c>
      <c r="B123" s="13" t="s">
        <v>263</v>
      </c>
      <c r="C123" s="14" t="s">
        <v>264</v>
      </c>
      <c r="D123" s="15" t="n">
        <v>1</v>
      </c>
      <c r="E123" s="15" t="n">
        <v>1</v>
      </c>
      <c r="F123" s="15" t="n">
        <v>1</v>
      </c>
      <c r="G123" s="15" t="n">
        <v>1</v>
      </c>
      <c r="H123" s="15" t="n">
        <v>1</v>
      </c>
      <c r="I123" s="15" t="n">
        <v>1</v>
      </c>
      <c r="J123" s="15" t="n">
        <v>1</v>
      </c>
      <c r="K123" s="15" t="n">
        <v>1</v>
      </c>
      <c r="L123" s="15" t="n">
        <v>1</v>
      </c>
      <c r="M123" s="15"/>
      <c r="N123" s="16" t="n">
        <f aca="false">SUM(D123:M123)</f>
        <v>9</v>
      </c>
      <c r="O123" s="17" t="n">
        <v>0</v>
      </c>
      <c r="P123" s="18"/>
      <c r="Q123" s="8"/>
      <c r="R123" s="15"/>
      <c r="S123" s="19" t="str">
        <f aca="false">IF(U123 = "",SUM(O123:R123),"")</f>
        <v/>
      </c>
      <c r="T123" s="20" t="str">
        <f aca="false">IF(U123 = "", IF(S123 &lt; 51,5,IF(S123 &lt;61,6,IF(S123 &lt; 71,7,IF(S123 &lt; 81,8,IF(S123 &lt; 91, 9, 10))))),"")</f>
        <v/>
      </c>
      <c r="U123" s="20" t="str">
        <f aca="false">IF(N123&lt;8,"Нема 80% вежби",IF(Q123&lt;15,"Нема одбрањене вежбе",IF(P123&lt;20,"Није положио теоријски тест.","")))</f>
        <v>Нема одбрањене вежбе</v>
      </c>
    </row>
    <row r="124" customFormat="false" ht="15" hidden="false" customHeight="false" outlineLevel="0" collapsed="false">
      <c r="A124" s="12" t="n">
        <v>123</v>
      </c>
      <c r="B124" s="13" t="s">
        <v>265</v>
      </c>
      <c r="C124" s="14" t="s">
        <v>266</v>
      </c>
      <c r="D124" s="15" t="n">
        <v>1</v>
      </c>
      <c r="E124" s="15" t="n">
        <v>1</v>
      </c>
      <c r="F124" s="15" t="n">
        <v>1</v>
      </c>
      <c r="G124" s="15" t="n">
        <v>1</v>
      </c>
      <c r="H124" s="15" t="n">
        <v>1</v>
      </c>
      <c r="I124" s="15" t="n">
        <v>1</v>
      </c>
      <c r="J124" s="15" t="n">
        <v>1</v>
      </c>
      <c r="K124" s="15" t="n">
        <v>1</v>
      </c>
      <c r="L124" s="15"/>
      <c r="M124" s="15" t="n">
        <v>1</v>
      </c>
      <c r="N124" s="16" t="n">
        <f aca="false">SUM(D124:M124)</f>
        <v>9</v>
      </c>
      <c r="O124" s="17" t="n">
        <v>15</v>
      </c>
      <c r="P124" s="18" t="n">
        <v>17.5</v>
      </c>
      <c r="Q124" s="8" t="n">
        <v>22.5</v>
      </c>
      <c r="R124" s="15"/>
      <c r="S124" s="19" t="str">
        <f aca="false">IF(U124 = "",SUM(O124:R124),"")</f>
        <v/>
      </c>
      <c r="T124" s="20" t="str">
        <f aca="false">IF(U124 = "", IF(S124 &lt; 51,5,IF(S124 &lt;61,6,IF(S124 &lt; 71,7,IF(S124 &lt; 81,8,IF(S124 &lt; 91, 9, 10))))),"")</f>
        <v/>
      </c>
      <c r="U124" s="20" t="str">
        <f aca="false">IF(N124&lt;8,"Нема 80% вежби",IF(Q124&lt;15,"Нема одбрањене вежбе",IF(P124&lt;20,"Није положио теоријски тест.","")))</f>
        <v>Није положио теоријски тест.</v>
      </c>
    </row>
    <row r="125" customFormat="false" ht="15" hidden="false" customHeight="false" outlineLevel="0" collapsed="false">
      <c r="A125" s="12" t="n">
        <v>124</v>
      </c>
      <c r="B125" s="13" t="s">
        <v>267</v>
      </c>
      <c r="C125" s="14" t="s">
        <v>268</v>
      </c>
      <c r="D125" s="15" t="n">
        <v>1</v>
      </c>
      <c r="E125" s="15" t="n">
        <v>1</v>
      </c>
      <c r="F125" s="15" t="n">
        <v>1</v>
      </c>
      <c r="G125" s="15" t="n">
        <v>1</v>
      </c>
      <c r="H125" s="15" t="n">
        <v>1</v>
      </c>
      <c r="I125" s="15" t="n">
        <v>1</v>
      </c>
      <c r="J125" s="15"/>
      <c r="K125" s="15" t="n">
        <v>1</v>
      </c>
      <c r="L125" s="15" t="n">
        <v>1</v>
      </c>
      <c r="M125" s="15"/>
      <c r="N125" s="16" t="n">
        <f aca="false">SUM(D125:M125)</f>
        <v>8</v>
      </c>
      <c r="O125" s="17" t="n">
        <v>0</v>
      </c>
      <c r="P125" s="18"/>
      <c r="Q125" s="8"/>
      <c r="R125" s="15"/>
      <c r="S125" s="19" t="str">
        <f aca="false">IF(U125 = "",SUM(O125:R125),"")</f>
        <v/>
      </c>
      <c r="T125" s="20" t="str">
        <f aca="false">IF(U125 = "", IF(S125 &lt; 51,5,IF(S125 &lt;61,6,IF(S125 &lt; 71,7,IF(S125 &lt; 81,8,IF(S125 &lt; 91, 9, 10))))),"")</f>
        <v/>
      </c>
      <c r="U125" s="20" t="str">
        <f aca="false">IF(N125&lt;8,"Нема 80% вежби",IF(Q125&lt;15,"Нема одбрањене вежбе",IF(P125&lt;20,"Није положио теоријски тест.","")))</f>
        <v>Нема одбрањене вежбе</v>
      </c>
    </row>
    <row r="126" customFormat="false" ht="15" hidden="false" customHeight="false" outlineLevel="0" collapsed="false">
      <c r="A126" s="12" t="n">
        <v>125</v>
      </c>
      <c r="B126" s="13" t="s">
        <v>269</v>
      </c>
      <c r="C126" s="14" t="s">
        <v>270</v>
      </c>
      <c r="D126" s="15" t="n">
        <v>1</v>
      </c>
      <c r="E126" s="15" t="n">
        <v>1</v>
      </c>
      <c r="F126" s="15" t="n">
        <v>1</v>
      </c>
      <c r="G126" s="15" t="n">
        <v>1</v>
      </c>
      <c r="H126" s="15" t="n">
        <v>1</v>
      </c>
      <c r="I126" s="15" t="n">
        <v>1</v>
      </c>
      <c r="J126" s="15" t="n">
        <v>1</v>
      </c>
      <c r="K126" s="15" t="n">
        <v>1</v>
      </c>
      <c r="L126" s="15"/>
      <c r="M126" s="15" t="n">
        <v>1</v>
      </c>
      <c r="N126" s="16" t="n">
        <f aca="false">SUM(D126:M126)</f>
        <v>9</v>
      </c>
      <c r="O126" s="17" t="n">
        <v>12</v>
      </c>
      <c r="P126" s="18"/>
      <c r="Q126" s="8" t="n">
        <v>10</v>
      </c>
      <c r="R126" s="15"/>
      <c r="S126" s="19" t="str">
        <f aca="false">IF(U126 = "",SUM(O126:R126),"")</f>
        <v/>
      </c>
      <c r="T126" s="20" t="str">
        <f aca="false">IF(U126 = "", IF(S126 &lt; 51,5,IF(S126 &lt;61,6,IF(S126 &lt; 71,7,IF(S126 &lt; 81,8,IF(S126 &lt; 91, 9, 10))))),"")</f>
        <v/>
      </c>
      <c r="U126" s="20" t="str">
        <f aca="false">IF(N126&lt;8,"Нема 80% вежби",IF(Q126&lt;15,"Нема одбрањене вежбе",IF(P126&lt;20,"Није положио теоријски тест.","")))</f>
        <v>Нема одбрањене вежбе</v>
      </c>
    </row>
    <row r="127" customFormat="false" ht="15" hidden="false" customHeight="false" outlineLevel="0" collapsed="false">
      <c r="A127" s="12" t="n">
        <v>126</v>
      </c>
      <c r="B127" s="13" t="s">
        <v>271</v>
      </c>
      <c r="C127" s="14" t="s">
        <v>272</v>
      </c>
      <c r="D127" s="15" t="n">
        <v>1</v>
      </c>
      <c r="E127" s="15" t="n">
        <v>1</v>
      </c>
      <c r="F127" s="15" t="n">
        <v>1</v>
      </c>
      <c r="G127" s="15" t="n">
        <v>1</v>
      </c>
      <c r="H127" s="15" t="n">
        <v>1</v>
      </c>
      <c r="I127" s="15" t="n">
        <v>1</v>
      </c>
      <c r="J127" s="15"/>
      <c r="K127" s="15"/>
      <c r="L127" s="15"/>
      <c r="M127" s="15" t="n">
        <v>1</v>
      </c>
      <c r="N127" s="16" t="n">
        <f aca="false">SUM(D127:M127)</f>
        <v>7</v>
      </c>
      <c r="O127" s="17" t="n">
        <v>8</v>
      </c>
      <c r="P127" s="18"/>
      <c r="Q127" s="8"/>
      <c r="R127" s="15"/>
      <c r="S127" s="19" t="str">
        <f aca="false">IF(U127 = "",SUM(O127:R127),"")</f>
        <v/>
      </c>
      <c r="T127" s="20" t="str">
        <f aca="false">IF(U127 = "", IF(S127 &lt; 51,5,IF(S127 &lt;61,6,IF(S127 &lt; 71,7,IF(S127 &lt; 81,8,IF(S127 &lt; 91, 9, 10))))),"")</f>
        <v/>
      </c>
      <c r="U127" s="20" t="str">
        <f aca="false">IF(N127&lt;8,"Нема 80% вежби",IF(Q127&lt;15,"Нема одбрањене вежбе",IF(P127&lt;20,"Није положио теоријски тест.","")))</f>
        <v>Нема 80% вежби</v>
      </c>
    </row>
    <row r="128" customFormat="false" ht="15" hidden="false" customHeight="false" outlineLevel="0" collapsed="false">
      <c r="A128" s="12" t="n">
        <v>127</v>
      </c>
      <c r="B128" s="13" t="s">
        <v>273</v>
      </c>
      <c r="C128" s="14" t="s">
        <v>274</v>
      </c>
      <c r="D128" s="15" t="n">
        <v>1</v>
      </c>
      <c r="E128" s="15" t="n">
        <v>1</v>
      </c>
      <c r="F128" s="15" t="n">
        <v>1</v>
      </c>
      <c r="G128" s="15" t="n">
        <v>1</v>
      </c>
      <c r="H128" s="15" t="n">
        <v>1</v>
      </c>
      <c r="I128" s="15" t="n">
        <v>1</v>
      </c>
      <c r="J128" s="15" t="n">
        <v>1</v>
      </c>
      <c r="K128" s="15" t="n">
        <v>1</v>
      </c>
      <c r="L128" s="15" t="n">
        <v>1</v>
      </c>
      <c r="M128" s="15" t="n">
        <v>1</v>
      </c>
      <c r="N128" s="16" t="n">
        <f aca="false">SUM(D128:M128)</f>
        <v>10</v>
      </c>
      <c r="O128" s="17" t="n">
        <v>14</v>
      </c>
      <c r="P128" s="18" t="n">
        <v>20</v>
      </c>
      <c r="Q128" s="8" t="n">
        <v>18</v>
      </c>
      <c r="R128" s="15"/>
      <c r="S128" s="19" t="n">
        <f aca="false">IF(U128 = "",SUM(O128:R128),"")</f>
        <v>52</v>
      </c>
      <c r="T128" s="20" t="n">
        <f aca="false">IF(U128 = "", IF(S128 &lt; 51,5,IF(S128 &lt;61,6,IF(S128 &lt; 71,7,IF(S128 &lt; 81,8,IF(S128 &lt; 91, 9, 10))))),"")</f>
        <v>6</v>
      </c>
      <c r="U128" s="20" t="str">
        <f aca="false">IF(N128&lt;8,"Нема 80% вежби",IF(Q128&lt;15,"Нема одбрањене вежбе",IF(P128&lt;20,"Није положио теоријски тест.","")))</f>
        <v/>
      </c>
    </row>
    <row r="129" customFormat="false" ht="15" hidden="false" customHeight="false" outlineLevel="0" collapsed="false">
      <c r="A129" s="12" t="n">
        <v>128</v>
      </c>
      <c r="B129" s="13" t="s">
        <v>275</v>
      </c>
      <c r="C129" s="14" t="s">
        <v>276</v>
      </c>
      <c r="D129" s="15" t="n">
        <v>1</v>
      </c>
      <c r="E129" s="15" t="n">
        <v>1</v>
      </c>
      <c r="F129" s="15" t="n">
        <v>1</v>
      </c>
      <c r="G129" s="15" t="n">
        <v>1</v>
      </c>
      <c r="H129" s="15" t="n">
        <v>1</v>
      </c>
      <c r="I129" s="15" t="n">
        <v>1</v>
      </c>
      <c r="J129" s="15" t="n">
        <v>1</v>
      </c>
      <c r="K129" s="15" t="n">
        <v>1</v>
      </c>
      <c r="L129" s="15" t="n">
        <v>1</v>
      </c>
      <c r="M129" s="15" t="n">
        <v>1</v>
      </c>
      <c r="N129" s="16" t="n">
        <f aca="false">SUM(D129:M129)</f>
        <v>10</v>
      </c>
      <c r="O129" s="17" t="n">
        <v>20</v>
      </c>
      <c r="P129" s="18" t="n">
        <v>25</v>
      </c>
      <c r="Q129" s="8" t="n">
        <v>35</v>
      </c>
      <c r="R129" s="15"/>
      <c r="S129" s="19" t="n">
        <f aca="false">IF(U129 = "",SUM(O129:R129),"")</f>
        <v>80</v>
      </c>
      <c r="T129" s="20" t="n">
        <f aca="false">IF(U129 = "", IF(S129 &lt; 51,5,IF(S129 &lt;61,6,IF(S129 &lt; 71,7,IF(S129 &lt; 81,8,IF(S129 &lt; 91, 9, 10))))),"")</f>
        <v>8</v>
      </c>
      <c r="U129" s="20" t="str">
        <f aca="false">IF(N129&lt;8,"Нема 80% вежби",IF(Q129&lt;15,"Нема одбрањене вежбе",IF(P129&lt;20,"Није положио теоријски тест.","")))</f>
        <v/>
      </c>
    </row>
    <row r="130" customFormat="false" ht="15" hidden="false" customHeight="false" outlineLevel="0" collapsed="false">
      <c r="A130" s="12" t="n">
        <v>129</v>
      </c>
      <c r="B130" s="13" t="s">
        <v>277</v>
      </c>
      <c r="C130" s="14" t="s">
        <v>278</v>
      </c>
      <c r="D130" s="15" t="n">
        <v>1</v>
      </c>
      <c r="E130" s="15" t="n">
        <v>1</v>
      </c>
      <c r="F130" s="15" t="n">
        <v>1</v>
      </c>
      <c r="G130" s="15" t="n">
        <v>1</v>
      </c>
      <c r="H130" s="15" t="n">
        <v>1</v>
      </c>
      <c r="I130" s="15" t="n">
        <v>1</v>
      </c>
      <c r="J130" s="15"/>
      <c r="K130" s="15" t="n">
        <v>1</v>
      </c>
      <c r="L130" s="15" t="n">
        <v>1</v>
      </c>
      <c r="M130" s="15" t="n">
        <v>1</v>
      </c>
      <c r="N130" s="16" t="n">
        <f aca="false">SUM(D130:M130)</f>
        <v>9</v>
      </c>
      <c r="O130" s="17" t="n">
        <v>15</v>
      </c>
      <c r="P130" s="18" t="n">
        <v>13</v>
      </c>
      <c r="Q130" s="8" t="n">
        <v>30</v>
      </c>
      <c r="R130" s="15"/>
      <c r="S130" s="19" t="str">
        <f aca="false">IF(U130 = "",SUM(O130:R130),"")</f>
        <v/>
      </c>
      <c r="T130" s="20" t="str">
        <f aca="false">IF(U130 = "", IF(S130 &lt; 51,5,IF(S130 &lt;61,6,IF(S130 &lt; 71,7,IF(S130 &lt; 81,8,IF(S130 &lt; 91, 9, 10))))),"")</f>
        <v/>
      </c>
      <c r="U130" s="20" t="str">
        <f aca="false">IF(N130&lt;8,"Нема 80% вежби",IF(Q130&lt;15,"Нема одбрањене вежбе",IF(P130&lt;20,"Није положио теоријски тест.","")))</f>
        <v>Није положио теоријски тест.</v>
      </c>
    </row>
    <row r="131" customFormat="false" ht="15" hidden="false" customHeight="false" outlineLevel="0" collapsed="false">
      <c r="A131" s="12" t="n">
        <v>130</v>
      </c>
      <c r="B131" s="13" t="s">
        <v>279</v>
      </c>
      <c r="C131" s="14" t="s">
        <v>280</v>
      </c>
      <c r="D131" s="15" t="n">
        <v>1</v>
      </c>
      <c r="E131" s="15" t="n">
        <v>1</v>
      </c>
      <c r="F131" s="15" t="n">
        <v>1</v>
      </c>
      <c r="G131" s="15" t="n">
        <v>1</v>
      </c>
      <c r="H131" s="15" t="n">
        <v>1</v>
      </c>
      <c r="I131" s="15" t="n">
        <v>1</v>
      </c>
      <c r="J131" s="15" t="n">
        <v>1</v>
      </c>
      <c r="K131" s="15" t="n">
        <v>1</v>
      </c>
      <c r="L131" s="15" t="n">
        <v>1</v>
      </c>
      <c r="M131" s="15" t="n">
        <v>1</v>
      </c>
      <c r="N131" s="16" t="n">
        <f aca="false">SUM(D131:M131)</f>
        <v>10</v>
      </c>
      <c r="O131" s="17" t="n">
        <v>10</v>
      </c>
      <c r="P131" s="18"/>
      <c r="Q131" s="8"/>
      <c r="R131" s="15"/>
      <c r="S131" s="19" t="str">
        <f aca="false">IF(U131 = "",SUM(O131:R131),"")</f>
        <v/>
      </c>
      <c r="T131" s="20" t="str">
        <f aca="false">IF(U131 = "", IF(S131 &lt; 51,5,IF(S131 &lt;61,6,IF(S131 &lt; 71,7,IF(S131 &lt; 81,8,IF(S131 &lt; 91, 9, 10))))),"")</f>
        <v/>
      </c>
      <c r="U131" s="20" t="str">
        <f aca="false">IF(N131&lt;8,"Нема 80% вежби",IF(Q131&lt;15,"Нема одбрањене вежбе",IF(P131&lt;20,"Није положио теоријски тест.","")))</f>
        <v>Нема одбрањене вежбе</v>
      </c>
    </row>
    <row r="132" customFormat="false" ht="15" hidden="false" customHeight="false" outlineLevel="0" collapsed="false">
      <c r="A132" s="12" t="n">
        <v>131</v>
      </c>
      <c r="B132" s="13" t="s">
        <v>281</v>
      </c>
      <c r="C132" s="14" t="s">
        <v>282</v>
      </c>
      <c r="D132" s="15" t="n">
        <v>1</v>
      </c>
      <c r="E132" s="15" t="n">
        <v>1</v>
      </c>
      <c r="F132" s="15" t="n">
        <v>1</v>
      </c>
      <c r="G132" s="15" t="n">
        <v>1</v>
      </c>
      <c r="H132" s="15" t="n">
        <v>1</v>
      </c>
      <c r="I132" s="15" t="n">
        <v>1</v>
      </c>
      <c r="J132" s="15" t="n">
        <v>1</v>
      </c>
      <c r="K132" s="15" t="n">
        <v>1</v>
      </c>
      <c r="L132" s="15" t="n">
        <v>1</v>
      </c>
      <c r="M132" s="15"/>
      <c r="N132" s="16" t="n">
        <f aca="false">SUM(D132:M132)</f>
        <v>9</v>
      </c>
      <c r="O132" s="17" t="n">
        <v>20</v>
      </c>
      <c r="P132" s="18" t="n">
        <v>23</v>
      </c>
      <c r="Q132" s="8" t="n">
        <v>20</v>
      </c>
      <c r="R132" s="15"/>
      <c r="S132" s="19" t="n">
        <f aca="false">IF(U132 = "",SUM(O132:R132),"")</f>
        <v>63</v>
      </c>
      <c r="T132" s="20" t="n">
        <f aca="false">IF(U132 = "", IF(S132 &lt; 51,5,IF(S132 &lt;61,6,IF(S132 &lt; 71,7,IF(S132 &lt; 81,8,IF(S132 &lt; 91, 9, 10))))),"")</f>
        <v>7</v>
      </c>
      <c r="U132" s="20" t="str">
        <f aca="false">IF(N132&lt;8,"Нема 80% вежби",IF(Q132&lt;15,"Нема одбрањене вежбе",IF(P132&lt;20,"Није положио теоријски тест.","")))</f>
        <v/>
      </c>
    </row>
    <row r="133" customFormat="false" ht="15" hidden="false" customHeight="false" outlineLevel="0" collapsed="false">
      <c r="A133" s="12" t="n">
        <v>132</v>
      </c>
      <c r="B133" s="13" t="s">
        <v>283</v>
      </c>
      <c r="C133" s="14" t="s">
        <v>284</v>
      </c>
      <c r="D133" s="15" t="n">
        <v>1</v>
      </c>
      <c r="E133" s="15" t="n">
        <v>1</v>
      </c>
      <c r="F133" s="15" t="n">
        <v>1</v>
      </c>
      <c r="G133" s="15" t="n">
        <v>1</v>
      </c>
      <c r="H133" s="15" t="n">
        <v>1</v>
      </c>
      <c r="I133" s="15" t="n">
        <v>1</v>
      </c>
      <c r="J133" s="15" t="n">
        <v>1</v>
      </c>
      <c r="K133" s="15" t="n">
        <v>1</v>
      </c>
      <c r="L133" s="15"/>
      <c r="M133" s="15" t="n">
        <v>1</v>
      </c>
      <c r="N133" s="16" t="n">
        <f aca="false">SUM(D133:M133)</f>
        <v>9</v>
      </c>
      <c r="O133" s="17" t="n">
        <v>14</v>
      </c>
      <c r="P133" s="18" t="n">
        <v>20</v>
      </c>
      <c r="Q133" s="8" t="n">
        <v>15</v>
      </c>
      <c r="R133" s="15"/>
      <c r="S133" s="19" t="n">
        <f aca="false">IF(U133 = "",SUM(O133:R133),"")</f>
        <v>49</v>
      </c>
      <c r="T133" s="20" t="n">
        <f aca="false">IF(U133 = "", IF(S133 &lt; 51,5,IF(S133 &lt;61,6,IF(S133 &lt; 71,7,IF(S133 &lt; 81,8,IF(S133 &lt; 91, 9, 10))))),"")</f>
        <v>5</v>
      </c>
      <c r="U133" s="20" t="str">
        <f aca="false">IF(N133&lt;8,"Нема 80% вежби",IF(Q133&lt;15,"Нема одбрањене вежбе",IF(P133&lt;20,"Није положио теоријски тест.","")))</f>
        <v/>
      </c>
    </row>
    <row r="134" customFormat="false" ht="15" hidden="false" customHeight="false" outlineLevel="0" collapsed="false">
      <c r="A134" s="12" t="n">
        <v>133</v>
      </c>
      <c r="B134" s="13" t="s">
        <v>285</v>
      </c>
      <c r="C134" s="14" t="s">
        <v>286</v>
      </c>
      <c r="D134" s="15" t="n">
        <v>1</v>
      </c>
      <c r="E134" s="15" t="n">
        <v>1</v>
      </c>
      <c r="F134" s="15" t="n">
        <v>1</v>
      </c>
      <c r="G134" s="15" t="n">
        <v>1</v>
      </c>
      <c r="H134" s="15" t="n">
        <v>1</v>
      </c>
      <c r="I134" s="15" t="n">
        <v>1</v>
      </c>
      <c r="J134" s="15" t="n">
        <v>1</v>
      </c>
      <c r="K134" s="15" t="n">
        <v>1</v>
      </c>
      <c r="L134" s="15"/>
      <c r="M134" s="15" t="n">
        <v>1</v>
      </c>
      <c r="N134" s="16" t="n">
        <f aca="false">SUM(D134:M134)</f>
        <v>9</v>
      </c>
      <c r="O134" s="17" t="n">
        <v>15</v>
      </c>
      <c r="P134" s="18"/>
      <c r="Q134" s="8" t="n">
        <v>12.5</v>
      </c>
      <c r="R134" s="15"/>
      <c r="S134" s="19" t="str">
        <f aca="false">IF(U134 = "",SUM(O134:R134),"")</f>
        <v/>
      </c>
      <c r="T134" s="20" t="str">
        <f aca="false">IF(U134 = "", IF(S134 &lt; 51,5,IF(S134 &lt;61,6,IF(S134 &lt; 71,7,IF(S134 &lt; 81,8,IF(S134 &lt; 91, 9, 10))))),"")</f>
        <v/>
      </c>
      <c r="U134" s="20" t="str">
        <f aca="false">IF(N134&lt;8,"Нема 80% вежби",IF(Q134&lt;15,"Нема одбрањене вежбе",IF(P134&lt;20,"Није положио теоријски тест.","")))</f>
        <v>Нема одбрањене вежбе</v>
      </c>
    </row>
    <row r="135" customFormat="false" ht="15" hidden="false" customHeight="false" outlineLevel="0" collapsed="false">
      <c r="A135" s="12" t="n">
        <v>134</v>
      </c>
      <c r="B135" s="13" t="s">
        <v>287</v>
      </c>
      <c r="C135" s="14" t="s">
        <v>288</v>
      </c>
      <c r="D135" s="15" t="n">
        <v>1</v>
      </c>
      <c r="E135" s="15" t="n">
        <v>1</v>
      </c>
      <c r="F135" s="15" t="n">
        <v>1</v>
      </c>
      <c r="G135" s="15" t="n">
        <v>1</v>
      </c>
      <c r="H135" s="15" t="n">
        <v>1</v>
      </c>
      <c r="I135" s="15" t="n">
        <v>1</v>
      </c>
      <c r="J135" s="15" t="n">
        <v>1</v>
      </c>
      <c r="K135" s="15" t="n">
        <v>1</v>
      </c>
      <c r="L135" s="15" t="n">
        <v>1</v>
      </c>
      <c r="M135" s="15" t="n">
        <v>1</v>
      </c>
      <c r="N135" s="16" t="n">
        <f aca="false">SUM(D135:M135)</f>
        <v>10</v>
      </c>
      <c r="O135" s="17" t="n">
        <v>0</v>
      </c>
      <c r="P135" s="18"/>
      <c r="Q135" s="8" t="n">
        <v>0</v>
      </c>
      <c r="R135" s="15"/>
      <c r="S135" s="19" t="str">
        <f aca="false">IF(U135 = "",SUM(O135:R135),"")</f>
        <v/>
      </c>
      <c r="T135" s="20" t="str">
        <f aca="false">IF(U135 = "", IF(S135 &lt; 51,5,IF(S135 &lt;61,6,IF(S135 &lt; 71,7,IF(S135 &lt; 81,8,IF(S135 &lt; 91, 9, 10))))),"")</f>
        <v/>
      </c>
      <c r="U135" s="20" t="str">
        <f aca="false">IF(N135&lt;8,"Нема 80% вежби",IF(Q135&lt;15,"Нема одбрањене вежбе",IF(P135&lt;20,"Није положио теоријски тест.","")))</f>
        <v>Нема одбрањене вежбе</v>
      </c>
    </row>
    <row r="136" customFormat="false" ht="15" hidden="false" customHeight="false" outlineLevel="0" collapsed="false">
      <c r="A136" s="12" t="n">
        <v>135</v>
      </c>
      <c r="B136" s="13" t="s">
        <v>289</v>
      </c>
      <c r="C136" s="14" t="s">
        <v>290</v>
      </c>
      <c r="D136" s="15" t="n">
        <v>1</v>
      </c>
      <c r="E136" s="15" t="n">
        <v>1</v>
      </c>
      <c r="F136" s="15" t="n">
        <v>1</v>
      </c>
      <c r="G136" s="15" t="n">
        <v>1</v>
      </c>
      <c r="H136" s="15" t="n">
        <v>1</v>
      </c>
      <c r="I136" s="15" t="n">
        <v>1</v>
      </c>
      <c r="J136" s="15" t="n">
        <v>1</v>
      </c>
      <c r="K136" s="15" t="n">
        <v>1</v>
      </c>
      <c r="L136" s="15" t="n">
        <v>1</v>
      </c>
      <c r="M136" s="15" t="n">
        <v>1</v>
      </c>
      <c r="N136" s="16" t="n">
        <f aca="false">SUM(D136:M136)</f>
        <v>10</v>
      </c>
      <c r="O136" s="17" t="n">
        <v>15</v>
      </c>
      <c r="P136" s="18" t="n">
        <v>13.5</v>
      </c>
      <c r="Q136" s="8" t="n">
        <v>35</v>
      </c>
      <c r="R136" s="15"/>
      <c r="S136" s="19" t="str">
        <f aca="false">IF(U136 = "",SUM(O136:R136),"")</f>
        <v/>
      </c>
      <c r="T136" s="20" t="str">
        <f aca="false">IF(U136 = "", IF(S136 &lt; 51,5,IF(S136 &lt;61,6,IF(S136 &lt; 71,7,IF(S136 &lt; 81,8,IF(S136 &lt; 91, 9, 10))))),"")</f>
        <v/>
      </c>
      <c r="U136" s="20" t="str">
        <f aca="false">IF(N136&lt;8,"Нема 80% вежби",IF(Q136&lt;15,"Нема одбрањене вежбе",IF(P136&lt;20,"Није положио теоријски тест.","")))</f>
        <v>Није положио теоријски тест.</v>
      </c>
    </row>
    <row r="137" customFormat="false" ht="15" hidden="false" customHeight="false" outlineLevel="0" collapsed="false">
      <c r="A137" s="12" t="n">
        <v>136</v>
      </c>
      <c r="B137" s="13" t="s">
        <v>291</v>
      </c>
      <c r="C137" s="14" t="s">
        <v>292</v>
      </c>
      <c r="D137" s="15" t="n">
        <v>1</v>
      </c>
      <c r="E137" s="15" t="n">
        <v>1</v>
      </c>
      <c r="F137" s="15"/>
      <c r="G137" s="15" t="n">
        <v>1</v>
      </c>
      <c r="H137" s="15" t="n">
        <v>1</v>
      </c>
      <c r="I137" s="15"/>
      <c r="J137" s="15"/>
      <c r="K137" s="15"/>
      <c r="L137" s="15" t="n">
        <v>1</v>
      </c>
      <c r="M137" s="15"/>
      <c r="N137" s="16" t="n">
        <f aca="false">SUM(D137:M137)</f>
        <v>5</v>
      </c>
      <c r="O137" s="17" t="n">
        <v>3</v>
      </c>
      <c r="P137" s="18"/>
      <c r="Q137" s="8"/>
      <c r="R137" s="15"/>
      <c r="S137" s="19" t="str">
        <f aca="false">IF(U137 = "",SUM(O137:R137),"")</f>
        <v/>
      </c>
      <c r="T137" s="20" t="str">
        <f aca="false">IF(U137 = "", IF(S137 &lt; 51,5,IF(S137 &lt;61,6,IF(S137 &lt; 71,7,IF(S137 &lt; 81,8,IF(S137 &lt; 91, 9, 10))))),"")</f>
        <v/>
      </c>
      <c r="U137" s="20" t="str">
        <f aca="false">IF(N137&lt;8,"Нема 80% вежби",IF(Q137&lt;15,"Нема одбрањене вежбе",IF(P137&lt;20,"Није положио теоријски тест.","")))</f>
        <v>Нема 80% вежби</v>
      </c>
    </row>
    <row r="138" customFormat="false" ht="15" hidden="false" customHeight="false" outlineLevel="0" collapsed="false">
      <c r="A138" s="12" t="n">
        <v>137</v>
      </c>
      <c r="B138" s="13" t="s">
        <v>293</v>
      </c>
      <c r="C138" s="14" t="s">
        <v>294</v>
      </c>
      <c r="D138" s="15" t="n">
        <v>1</v>
      </c>
      <c r="E138" s="15" t="n">
        <v>1</v>
      </c>
      <c r="F138" s="15" t="n">
        <v>1</v>
      </c>
      <c r="G138" s="15" t="n">
        <v>1</v>
      </c>
      <c r="H138" s="15" t="n">
        <v>1</v>
      </c>
      <c r="I138" s="15" t="n">
        <v>1</v>
      </c>
      <c r="J138" s="15" t="n">
        <v>1</v>
      </c>
      <c r="K138" s="15" t="n">
        <v>1</v>
      </c>
      <c r="L138" s="15" t="n">
        <v>1</v>
      </c>
      <c r="M138" s="15" t="n">
        <v>1</v>
      </c>
      <c r="N138" s="16" t="n">
        <f aca="false">SUM(D138:M138)</f>
        <v>10</v>
      </c>
      <c r="O138" s="17" t="n">
        <v>16</v>
      </c>
      <c r="P138" s="18" t="n">
        <v>28</v>
      </c>
      <c r="Q138" s="8" t="n">
        <v>27.5</v>
      </c>
      <c r="R138" s="15"/>
      <c r="S138" s="19" t="n">
        <f aca="false">IF(U138 = "",SUM(O138:R138),"")</f>
        <v>71.5</v>
      </c>
      <c r="T138" s="20" t="n">
        <f aca="false">IF(U138 = "", IF(S138 &lt; 51,5,IF(S138 &lt;61,6,IF(S138 &lt; 71,7,IF(S138 &lt; 81,8,IF(S138 &lt; 91, 9, 10))))),"")</f>
        <v>8</v>
      </c>
      <c r="U138" s="20" t="str">
        <f aca="false">IF(N138&lt;8,"Нема 80% вежби",IF(Q138&lt;15,"Нема одбрањене вежбе",IF(P138&lt;20,"Није положио теоријски тест.","")))</f>
        <v/>
      </c>
    </row>
    <row r="139" customFormat="false" ht="15" hidden="false" customHeight="false" outlineLevel="0" collapsed="false">
      <c r="A139" s="12" t="n">
        <v>138</v>
      </c>
      <c r="B139" s="13" t="s">
        <v>295</v>
      </c>
      <c r="C139" s="14" t="s">
        <v>296</v>
      </c>
      <c r="D139" s="15" t="n">
        <v>1</v>
      </c>
      <c r="E139" s="15" t="n">
        <v>1</v>
      </c>
      <c r="F139" s="15" t="n">
        <v>1</v>
      </c>
      <c r="G139" s="15" t="n">
        <v>1</v>
      </c>
      <c r="H139" s="15" t="n">
        <v>1</v>
      </c>
      <c r="I139" s="15"/>
      <c r="J139" s="15" t="n">
        <v>1</v>
      </c>
      <c r="K139" s="15"/>
      <c r="L139" s="15" t="n">
        <v>1</v>
      </c>
      <c r="M139" s="15" t="n">
        <v>1</v>
      </c>
      <c r="N139" s="16" t="n">
        <f aca="false">SUM(D139:M139)</f>
        <v>8</v>
      </c>
      <c r="O139" s="17" t="n">
        <v>9</v>
      </c>
      <c r="P139" s="18" t="n">
        <v>11</v>
      </c>
      <c r="Q139" s="8" t="n">
        <v>15</v>
      </c>
      <c r="R139" s="15"/>
      <c r="S139" s="19" t="str">
        <f aca="false">IF(U139 = "",SUM(O139:R139),"")</f>
        <v/>
      </c>
      <c r="T139" s="20" t="str">
        <f aca="false">IF(U139 = "", IF(S139 &lt; 51,5,IF(S139 &lt;61,6,IF(S139 &lt; 71,7,IF(S139 &lt; 81,8,IF(S139 &lt; 91, 9, 10))))),"")</f>
        <v/>
      </c>
      <c r="U139" s="20" t="str">
        <f aca="false">IF(N139&lt;8,"Нема 80% вежби",IF(Q139&lt;15,"Нема одбрањене вежбе",IF(P139&lt;20,"Није положио теоријски тест.","")))</f>
        <v>Није положио теоријски тест.</v>
      </c>
    </row>
    <row r="140" customFormat="false" ht="15" hidden="false" customHeight="false" outlineLevel="0" collapsed="false">
      <c r="A140" s="12" t="n">
        <v>139</v>
      </c>
      <c r="B140" s="13" t="s">
        <v>297</v>
      </c>
      <c r="C140" s="14" t="s">
        <v>298</v>
      </c>
      <c r="D140" s="15" t="n">
        <v>1</v>
      </c>
      <c r="E140" s="15" t="n">
        <v>1</v>
      </c>
      <c r="F140" s="15"/>
      <c r="G140" s="15"/>
      <c r="H140" s="15" t="n">
        <v>1</v>
      </c>
      <c r="I140" s="15" t="n">
        <v>1</v>
      </c>
      <c r="J140" s="15" t="n">
        <v>1</v>
      </c>
      <c r="K140" s="15" t="n">
        <v>1</v>
      </c>
      <c r="L140" s="15" t="n">
        <v>1</v>
      </c>
      <c r="M140" s="15" t="n">
        <v>1</v>
      </c>
      <c r="N140" s="16" t="n">
        <f aca="false">SUM(D140:M140)</f>
        <v>8</v>
      </c>
      <c r="O140" s="17" t="n">
        <v>12</v>
      </c>
      <c r="P140" s="18" t="n">
        <v>17</v>
      </c>
      <c r="Q140" s="8" t="n">
        <v>20</v>
      </c>
      <c r="R140" s="15"/>
      <c r="S140" s="19" t="str">
        <f aca="false">IF(U140 = "",SUM(O140:R140),"")</f>
        <v/>
      </c>
      <c r="T140" s="20" t="str">
        <f aca="false">IF(U140 = "", IF(S140 &lt; 51,5,IF(S140 &lt;61,6,IF(S140 &lt; 71,7,IF(S140 &lt; 81,8,IF(S140 &lt; 91, 9, 10))))),"")</f>
        <v/>
      </c>
      <c r="U140" s="20" t="str">
        <f aca="false">IF(N140&lt;8,"Нема 80% вежби",IF(Q140&lt;15,"Нема одбрањене вежбе",IF(P140&lt;20,"Није положио теоријски тест.","")))</f>
        <v>Није положио теоријски тест.</v>
      </c>
    </row>
    <row r="141" customFormat="false" ht="15" hidden="false" customHeight="false" outlineLevel="0" collapsed="false">
      <c r="A141" s="12" t="n">
        <v>140</v>
      </c>
      <c r="B141" s="13" t="s">
        <v>299</v>
      </c>
      <c r="C141" s="14" t="s">
        <v>300</v>
      </c>
      <c r="D141" s="15" t="n">
        <v>1</v>
      </c>
      <c r="E141" s="15" t="n">
        <v>1</v>
      </c>
      <c r="F141" s="15" t="n">
        <v>1</v>
      </c>
      <c r="G141" s="15" t="n">
        <v>1</v>
      </c>
      <c r="H141" s="15" t="n">
        <v>1</v>
      </c>
      <c r="I141" s="15" t="n">
        <v>1</v>
      </c>
      <c r="J141" s="15" t="n">
        <v>1</v>
      </c>
      <c r="K141" s="15" t="n">
        <v>1</v>
      </c>
      <c r="L141" s="15" t="n">
        <v>1</v>
      </c>
      <c r="M141" s="15" t="n">
        <v>1</v>
      </c>
      <c r="N141" s="16" t="n">
        <f aca="false">SUM(D141:M141)</f>
        <v>10</v>
      </c>
      <c r="O141" s="17" t="n">
        <v>11</v>
      </c>
      <c r="P141" s="18" t="n">
        <v>10.5</v>
      </c>
      <c r="Q141" s="8" t="n">
        <v>17.5</v>
      </c>
      <c r="R141" s="15"/>
      <c r="S141" s="19" t="str">
        <f aca="false">IF(U141 = "",SUM(O141:R141),"")</f>
        <v/>
      </c>
      <c r="T141" s="20" t="str">
        <f aca="false">IF(U141 = "", IF(S141 &lt; 51,5,IF(S141 &lt;61,6,IF(S141 &lt; 71,7,IF(S141 &lt; 81,8,IF(S141 &lt; 91, 9, 10))))),"")</f>
        <v/>
      </c>
      <c r="U141" s="20" t="str">
        <f aca="false">IF(N141&lt;8,"Нема 80% вежби",IF(Q141&lt;15,"Нема одбрањене вежбе",IF(P141&lt;20,"Није положио теоријски тест.","")))</f>
        <v>Није положио теоријски тест.</v>
      </c>
    </row>
    <row r="142" customFormat="false" ht="15" hidden="false" customHeight="false" outlineLevel="0" collapsed="false">
      <c r="A142" s="12" t="n">
        <v>141</v>
      </c>
      <c r="B142" s="13" t="s">
        <v>301</v>
      </c>
      <c r="C142" s="14" t="s">
        <v>302</v>
      </c>
      <c r="D142" s="15" t="n">
        <v>1</v>
      </c>
      <c r="E142" s="15" t="n">
        <v>1</v>
      </c>
      <c r="F142" s="15" t="n">
        <v>1</v>
      </c>
      <c r="G142" s="15" t="n">
        <v>1</v>
      </c>
      <c r="H142" s="15" t="n">
        <v>1</v>
      </c>
      <c r="I142" s="15" t="n">
        <v>1</v>
      </c>
      <c r="J142" s="15" t="n">
        <v>1</v>
      </c>
      <c r="K142" s="15" t="n">
        <v>1</v>
      </c>
      <c r="L142" s="15" t="n">
        <v>1</v>
      </c>
      <c r="M142" s="15" t="n">
        <v>1</v>
      </c>
      <c r="N142" s="16" t="n">
        <f aca="false">SUM(D142:M142)</f>
        <v>10</v>
      </c>
      <c r="O142" s="17" t="n">
        <v>10</v>
      </c>
      <c r="P142" s="18"/>
      <c r="Q142" s="8" t="n">
        <v>0</v>
      </c>
      <c r="R142" s="15"/>
      <c r="S142" s="19" t="str">
        <f aca="false">IF(U142 = "",SUM(O142:R142),"")</f>
        <v/>
      </c>
      <c r="T142" s="20" t="str">
        <f aca="false">IF(U142 = "", IF(S142 &lt; 51,5,IF(S142 &lt;61,6,IF(S142 &lt; 71,7,IF(S142 &lt; 81,8,IF(S142 &lt; 91, 9, 10))))),"")</f>
        <v/>
      </c>
      <c r="U142" s="20" t="str">
        <f aca="false">IF(N142&lt;8,"Нема 80% вежби",IF(Q142&lt;15,"Нема одбрањене вежбе",IF(P142&lt;20,"Није положио теоријски тест.","")))</f>
        <v>Нема одбрањене вежбе</v>
      </c>
    </row>
    <row r="143" customFormat="false" ht="15" hidden="false" customHeight="false" outlineLevel="0" collapsed="false">
      <c r="A143" s="12" t="n">
        <v>142</v>
      </c>
      <c r="B143" s="13" t="s">
        <v>303</v>
      </c>
      <c r="C143" s="14" t="s">
        <v>304</v>
      </c>
      <c r="D143" s="15" t="n">
        <v>1</v>
      </c>
      <c r="E143" s="15" t="n">
        <v>1</v>
      </c>
      <c r="F143" s="15" t="n">
        <v>1</v>
      </c>
      <c r="G143" s="15" t="n">
        <v>1</v>
      </c>
      <c r="H143" s="15" t="n">
        <v>1</v>
      </c>
      <c r="I143" s="15" t="n">
        <v>1</v>
      </c>
      <c r="J143" s="15"/>
      <c r="K143" s="15" t="n">
        <v>1</v>
      </c>
      <c r="L143" s="15" t="n">
        <v>1</v>
      </c>
      <c r="M143" s="15" t="n">
        <v>1</v>
      </c>
      <c r="N143" s="16" t="n">
        <f aca="false">SUM(D143:M143)</f>
        <v>9</v>
      </c>
      <c r="O143" s="17" t="n">
        <v>4</v>
      </c>
      <c r="P143" s="18"/>
      <c r="Q143" s="8" t="n">
        <v>10</v>
      </c>
      <c r="R143" s="15"/>
      <c r="S143" s="19" t="str">
        <f aca="false">IF(U143 = "",SUM(O143:R143),"")</f>
        <v/>
      </c>
      <c r="T143" s="20" t="str">
        <f aca="false">IF(U143 = "", IF(S143 &lt; 51,5,IF(S143 &lt;61,6,IF(S143 &lt; 71,7,IF(S143 &lt; 81,8,IF(S143 &lt; 91, 9, 10))))),"")</f>
        <v/>
      </c>
      <c r="U143" s="20" t="str">
        <f aca="false">IF(N143&lt;8,"Нема 80% вежби",IF(Q143&lt;15,"Нема одбрањене вежбе",IF(P143&lt;20,"Није положио теоријски тест.","")))</f>
        <v>Нема одбрањене вежбе</v>
      </c>
    </row>
    <row r="144" customFormat="false" ht="15" hidden="false" customHeight="false" outlineLevel="0" collapsed="false">
      <c r="A144" s="12" t="n">
        <v>143</v>
      </c>
      <c r="B144" s="13" t="s">
        <v>305</v>
      </c>
      <c r="C144" s="14" t="s">
        <v>306</v>
      </c>
      <c r="D144" s="15" t="n">
        <v>1</v>
      </c>
      <c r="E144" s="15" t="n">
        <v>1</v>
      </c>
      <c r="F144" s="15" t="n">
        <v>1</v>
      </c>
      <c r="G144" s="15" t="n">
        <v>1</v>
      </c>
      <c r="H144" s="15" t="n">
        <v>1</v>
      </c>
      <c r="I144" s="15" t="n">
        <v>1</v>
      </c>
      <c r="J144" s="15" t="n">
        <v>1</v>
      </c>
      <c r="K144" s="15" t="n">
        <v>1</v>
      </c>
      <c r="L144" s="15" t="n">
        <v>1</v>
      </c>
      <c r="M144" s="15"/>
      <c r="N144" s="16" t="n">
        <f aca="false">SUM(D144:M144)</f>
        <v>9</v>
      </c>
      <c r="O144" s="17" t="n">
        <v>0</v>
      </c>
      <c r="P144" s="18"/>
      <c r="Q144" s="8" t="n">
        <v>0</v>
      </c>
      <c r="R144" s="15"/>
      <c r="S144" s="19" t="str">
        <f aca="false">IF(U144 = "",SUM(O144:R144),"")</f>
        <v/>
      </c>
      <c r="T144" s="20" t="str">
        <f aca="false">IF(U144 = "", IF(S144 &lt; 51,5,IF(S144 &lt;61,6,IF(S144 &lt; 71,7,IF(S144 &lt; 81,8,IF(S144 &lt; 91, 9, 10))))),"")</f>
        <v/>
      </c>
      <c r="U144" s="20" t="str">
        <f aca="false">IF(N144&lt;8,"Нема 80% вежби",IF(Q144&lt;15,"Нема одбрањене вежбе",IF(P144&lt;20,"Није положио теоријски тест.","")))</f>
        <v>Нема одбрањене вежбе</v>
      </c>
    </row>
    <row r="145" customFormat="false" ht="15" hidden="false" customHeight="false" outlineLevel="0" collapsed="false">
      <c r="A145" s="12" t="n">
        <v>144</v>
      </c>
      <c r="B145" s="13" t="s">
        <v>307</v>
      </c>
      <c r="C145" s="14" t="s">
        <v>308</v>
      </c>
      <c r="D145" s="15" t="n">
        <v>1</v>
      </c>
      <c r="E145" s="15" t="n">
        <v>1</v>
      </c>
      <c r="F145" s="15" t="n">
        <v>1</v>
      </c>
      <c r="G145" s="15" t="n">
        <v>1</v>
      </c>
      <c r="H145" s="15" t="n">
        <v>1</v>
      </c>
      <c r="I145" s="15" t="n">
        <v>1</v>
      </c>
      <c r="J145" s="15" t="n">
        <v>1</v>
      </c>
      <c r="K145" s="15" t="n">
        <v>1</v>
      </c>
      <c r="L145" s="15" t="n">
        <v>1</v>
      </c>
      <c r="M145" s="15" t="n">
        <v>1</v>
      </c>
      <c r="N145" s="16" t="n">
        <f aca="false">SUM(D145:M145)</f>
        <v>10</v>
      </c>
      <c r="O145" s="17" t="n">
        <v>20</v>
      </c>
      <c r="P145" s="18"/>
      <c r="Q145" s="8" t="n">
        <v>7.5</v>
      </c>
      <c r="R145" s="15" t="n">
        <v>4</v>
      </c>
      <c r="S145" s="19" t="str">
        <f aca="false">IF(U145 = "",SUM(O145:R145),"")</f>
        <v/>
      </c>
      <c r="T145" s="20" t="str">
        <f aca="false">IF(U145 = "", IF(S145 &lt; 51,5,IF(S145 &lt;61,6,IF(S145 &lt; 71,7,IF(S145 &lt; 81,8,IF(S145 &lt; 91, 9, 10))))),"")</f>
        <v/>
      </c>
      <c r="U145" s="20" t="str">
        <f aca="false">IF(N145&lt;8,"Нема 80% вежби",IF(Q145&lt;15,"Нема одбрањене вежбе",IF(P145&lt;20,"Није положио теоријски тест.","")))</f>
        <v>Нема одбрањене вежбе</v>
      </c>
    </row>
    <row r="146" customFormat="false" ht="15" hidden="false" customHeight="false" outlineLevel="0" collapsed="false">
      <c r="A146" s="12" t="n">
        <v>145</v>
      </c>
      <c r="B146" s="13" t="s">
        <v>309</v>
      </c>
      <c r="C146" s="14" t="s">
        <v>310</v>
      </c>
      <c r="D146" s="15" t="n">
        <v>1</v>
      </c>
      <c r="E146" s="15" t="n">
        <v>1</v>
      </c>
      <c r="F146" s="15" t="n">
        <v>1</v>
      </c>
      <c r="G146" s="15" t="n">
        <v>1</v>
      </c>
      <c r="H146" s="15" t="n">
        <v>1</v>
      </c>
      <c r="I146" s="15" t="n">
        <v>1</v>
      </c>
      <c r="J146" s="15" t="n">
        <v>1</v>
      </c>
      <c r="K146" s="15" t="n">
        <v>1</v>
      </c>
      <c r="L146" s="15" t="n">
        <v>1</v>
      </c>
      <c r="M146" s="15" t="n">
        <v>1</v>
      </c>
      <c r="N146" s="16" t="n">
        <f aca="false">SUM(D146:M146)</f>
        <v>10</v>
      </c>
      <c r="O146" s="17" t="n">
        <v>16</v>
      </c>
      <c r="P146" s="18" t="n">
        <v>23.5</v>
      </c>
      <c r="Q146" s="8" t="n">
        <v>23</v>
      </c>
      <c r="R146" s="15"/>
      <c r="S146" s="19" t="n">
        <f aca="false">IF(U146 = "",SUM(O146:R146),"")</f>
        <v>62.5</v>
      </c>
      <c r="T146" s="20" t="n">
        <f aca="false">IF(U146 = "", IF(S146 &lt; 51,5,IF(S146 &lt;61,6,IF(S146 &lt; 71,7,IF(S146 &lt; 81,8,IF(S146 &lt; 91, 9, 10))))),"")</f>
        <v>7</v>
      </c>
      <c r="U146" s="20" t="str">
        <f aca="false">IF(N146&lt;8,"Нема 80% вежби",IF(Q146&lt;15,"Нема одбрањене вежбе",IF(P146&lt;20,"Није положио теоријски тест.","")))</f>
        <v/>
      </c>
    </row>
    <row r="147" customFormat="false" ht="15" hidden="false" customHeight="false" outlineLevel="0" collapsed="false">
      <c r="A147" s="12" t="n">
        <v>146</v>
      </c>
      <c r="B147" s="13" t="s">
        <v>311</v>
      </c>
      <c r="C147" s="14" t="s">
        <v>312</v>
      </c>
      <c r="D147" s="15" t="n">
        <v>1</v>
      </c>
      <c r="E147" s="15" t="n">
        <v>1</v>
      </c>
      <c r="F147" s="15" t="n">
        <v>1</v>
      </c>
      <c r="G147" s="15" t="n">
        <v>1</v>
      </c>
      <c r="H147" s="15" t="n">
        <v>1</v>
      </c>
      <c r="I147" s="15" t="n">
        <v>1</v>
      </c>
      <c r="J147" s="15" t="n">
        <v>1</v>
      </c>
      <c r="K147" s="15" t="n">
        <v>1</v>
      </c>
      <c r="L147" s="15" t="n">
        <v>1</v>
      </c>
      <c r="M147" s="15" t="n">
        <v>1</v>
      </c>
      <c r="N147" s="16" t="n">
        <f aca="false">SUM(D147:M147)</f>
        <v>10</v>
      </c>
      <c r="O147" s="17" t="n">
        <v>5</v>
      </c>
      <c r="P147" s="18"/>
      <c r="Q147" s="8" t="n">
        <v>5</v>
      </c>
      <c r="R147" s="15"/>
      <c r="S147" s="19" t="str">
        <f aca="false">IF(U147 = "",SUM(O147:R147),"")</f>
        <v/>
      </c>
      <c r="T147" s="20" t="str">
        <f aca="false">IF(U147 = "", IF(S147 &lt; 51,5,IF(S147 &lt;61,6,IF(S147 &lt; 71,7,IF(S147 &lt; 81,8,IF(S147 &lt; 91, 9, 10))))),"")</f>
        <v/>
      </c>
      <c r="U147" s="20" t="str">
        <f aca="false">IF(N147&lt;8,"Нема 80% вежби",IF(Q147&lt;15,"Нема одбрањене вежбе",IF(P147&lt;20,"Није положио теоријски тест.","")))</f>
        <v>Нема одбрањене вежбе</v>
      </c>
    </row>
    <row r="148" customFormat="false" ht="15" hidden="false" customHeight="false" outlineLevel="0" collapsed="false">
      <c r="A148" s="12" t="n">
        <v>147</v>
      </c>
      <c r="B148" s="13" t="s">
        <v>313</v>
      </c>
      <c r="C148" s="14" t="s">
        <v>314</v>
      </c>
      <c r="D148" s="15" t="n">
        <v>1</v>
      </c>
      <c r="E148" s="15" t="n">
        <v>1</v>
      </c>
      <c r="F148" s="15" t="n">
        <v>1</v>
      </c>
      <c r="G148" s="15" t="n">
        <v>1</v>
      </c>
      <c r="H148" s="15" t="n">
        <v>1</v>
      </c>
      <c r="I148" s="15" t="n">
        <v>1</v>
      </c>
      <c r="J148" s="15"/>
      <c r="K148" s="15" t="n">
        <v>1</v>
      </c>
      <c r="L148" s="15" t="n">
        <v>1</v>
      </c>
      <c r="M148" s="15" t="n">
        <v>1</v>
      </c>
      <c r="N148" s="16" t="n">
        <f aca="false">SUM(D148:M148)</f>
        <v>9</v>
      </c>
      <c r="O148" s="17" t="n">
        <v>13</v>
      </c>
      <c r="P148" s="18"/>
      <c r="Q148" s="8" t="n">
        <v>12</v>
      </c>
      <c r="R148" s="15"/>
      <c r="S148" s="19" t="str">
        <f aca="false">IF(U148 = "",SUM(O148:R148),"")</f>
        <v/>
      </c>
      <c r="T148" s="20" t="str">
        <f aca="false">IF(U148 = "", IF(S148 &lt; 51,5,IF(S148 &lt;61,6,IF(S148 &lt; 71,7,IF(S148 &lt; 81,8,IF(S148 &lt; 91, 9, 10))))),"")</f>
        <v/>
      </c>
      <c r="U148" s="20" t="str">
        <f aca="false">IF(N148&lt;8,"Нема 80% вежби",IF(Q148&lt;15,"Нема одбрањене вежбе",IF(P148&lt;20,"Није положио теоријски тест.","")))</f>
        <v>Нема одбрањене вежбе</v>
      </c>
    </row>
    <row r="149" customFormat="false" ht="15" hidden="false" customHeight="false" outlineLevel="0" collapsed="false">
      <c r="A149" s="12" t="n">
        <v>148</v>
      </c>
      <c r="B149" s="13" t="s">
        <v>315</v>
      </c>
      <c r="C149" s="14" t="s">
        <v>316</v>
      </c>
      <c r="D149" s="15" t="n">
        <v>1</v>
      </c>
      <c r="E149" s="15" t="n">
        <v>1</v>
      </c>
      <c r="F149" s="15" t="n">
        <v>1</v>
      </c>
      <c r="G149" s="15" t="n">
        <v>1</v>
      </c>
      <c r="H149" s="15" t="n">
        <v>1</v>
      </c>
      <c r="I149" s="15" t="n">
        <v>1</v>
      </c>
      <c r="J149" s="15" t="n">
        <v>1</v>
      </c>
      <c r="K149" s="15" t="n">
        <v>1</v>
      </c>
      <c r="L149" s="15"/>
      <c r="M149" s="15"/>
      <c r="N149" s="16" t="n">
        <f aca="false">SUM(D149:M149)</f>
        <v>8</v>
      </c>
      <c r="O149" s="17" t="n">
        <v>13</v>
      </c>
      <c r="P149" s="18"/>
      <c r="Q149" s="8"/>
      <c r="R149" s="15"/>
      <c r="S149" s="19" t="str">
        <f aca="false">IF(U149 = "",SUM(O149:R149),"")</f>
        <v/>
      </c>
      <c r="T149" s="20" t="str">
        <f aca="false">IF(U149 = "", IF(S149 &lt; 51,5,IF(S149 &lt;61,6,IF(S149 &lt; 71,7,IF(S149 &lt; 81,8,IF(S149 &lt; 91, 9, 10))))),"")</f>
        <v/>
      </c>
      <c r="U149" s="20" t="str">
        <f aca="false">IF(N149&lt;8,"Нема 80% вежби",IF(Q149&lt;15,"Нема одбрањене вежбе",IF(P149&lt;20,"Није положио теоријски тест.","")))</f>
        <v>Нема одбрањене вежбе</v>
      </c>
    </row>
    <row r="150" customFormat="false" ht="15" hidden="false" customHeight="false" outlineLevel="0" collapsed="false">
      <c r="A150" s="12" t="n">
        <v>149</v>
      </c>
      <c r="B150" s="13" t="s">
        <v>317</v>
      </c>
      <c r="C150" s="14" t="s">
        <v>318</v>
      </c>
      <c r="D150" s="15" t="n">
        <v>1</v>
      </c>
      <c r="E150" s="15" t="n">
        <v>1</v>
      </c>
      <c r="F150" s="15" t="n">
        <v>1</v>
      </c>
      <c r="G150" s="15" t="n">
        <v>1</v>
      </c>
      <c r="H150" s="15" t="n">
        <v>1</v>
      </c>
      <c r="I150" s="15" t="n">
        <v>1</v>
      </c>
      <c r="J150" s="15" t="n">
        <v>1</v>
      </c>
      <c r="K150" s="15"/>
      <c r="L150" s="15" t="n">
        <v>1</v>
      </c>
      <c r="M150" s="15" t="n">
        <v>1</v>
      </c>
      <c r="N150" s="16" t="n">
        <f aca="false">SUM(D150:M150)</f>
        <v>9</v>
      </c>
      <c r="O150" s="17" t="n">
        <v>10</v>
      </c>
      <c r="P150" s="18"/>
      <c r="Q150" s="8" t="n">
        <v>2.5</v>
      </c>
      <c r="R150" s="15"/>
      <c r="S150" s="19" t="str">
        <f aca="false">IF(U150 = "",SUM(O150:R150),"")</f>
        <v/>
      </c>
      <c r="T150" s="20" t="str">
        <f aca="false">IF(U150 = "", IF(S150 &lt; 51,5,IF(S150 &lt;61,6,IF(S150 &lt; 71,7,IF(S150 &lt; 81,8,IF(S150 &lt; 91, 9, 10))))),"")</f>
        <v/>
      </c>
      <c r="U150" s="20" t="str">
        <f aca="false">IF(N150&lt;8,"Нема 80% вежби",IF(Q150&lt;15,"Нема одбрањене вежбе",IF(P150&lt;20,"Није положио теоријски тест.","")))</f>
        <v>Нема одбрањене вежбе</v>
      </c>
    </row>
    <row r="151" customFormat="false" ht="15" hidden="false" customHeight="false" outlineLevel="0" collapsed="false">
      <c r="A151" s="12" t="n">
        <v>150</v>
      </c>
      <c r="B151" s="13" t="s">
        <v>319</v>
      </c>
      <c r="C151" s="14" t="s">
        <v>320</v>
      </c>
      <c r="D151" s="15" t="n">
        <v>1</v>
      </c>
      <c r="E151" s="15" t="n">
        <v>1</v>
      </c>
      <c r="F151" s="15" t="n">
        <v>1</v>
      </c>
      <c r="G151" s="15" t="n">
        <v>1</v>
      </c>
      <c r="H151" s="15" t="n">
        <v>1</v>
      </c>
      <c r="I151" s="15" t="n">
        <v>1</v>
      </c>
      <c r="J151" s="15" t="n">
        <v>1</v>
      </c>
      <c r="K151" s="15" t="n">
        <v>1</v>
      </c>
      <c r="L151" s="15" t="n">
        <v>1</v>
      </c>
      <c r="M151" s="15" t="n">
        <v>1</v>
      </c>
      <c r="N151" s="16" t="n">
        <f aca="false">SUM(D151:M151)</f>
        <v>10</v>
      </c>
      <c r="O151" s="17" t="n">
        <v>0</v>
      </c>
      <c r="P151" s="18"/>
      <c r="Q151" s="8" t="n">
        <v>5</v>
      </c>
      <c r="R151" s="15" t="n">
        <v>3</v>
      </c>
      <c r="S151" s="19" t="str">
        <f aca="false">IF(U151 = "",SUM(O151:R151),"")</f>
        <v/>
      </c>
      <c r="T151" s="20" t="str">
        <f aca="false">IF(U151 = "", IF(S151 &lt; 51,5,IF(S151 &lt;61,6,IF(S151 &lt; 71,7,IF(S151 &lt; 81,8,IF(S151 &lt; 91, 9, 10))))),"")</f>
        <v/>
      </c>
      <c r="U151" s="20" t="str">
        <f aca="false">IF(N151&lt;8,"Нема 80% вежби",IF(Q151&lt;15,"Нема одбрањене вежбе",IF(P151&lt;20,"Није положио теоријски тест.","")))</f>
        <v>Нема одбрањене вежбе</v>
      </c>
    </row>
    <row r="152" customFormat="false" ht="15" hidden="false" customHeight="false" outlineLevel="0" collapsed="false">
      <c r="A152" s="12" t="n">
        <v>151</v>
      </c>
      <c r="B152" s="13" t="s">
        <v>321</v>
      </c>
      <c r="C152" s="14" t="s">
        <v>322</v>
      </c>
      <c r="D152" s="15"/>
      <c r="E152" s="15" t="n">
        <v>1</v>
      </c>
      <c r="F152" s="15"/>
      <c r="G152" s="15"/>
      <c r="H152" s="15"/>
      <c r="I152" s="15"/>
      <c r="J152" s="15"/>
      <c r="K152" s="15"/>
      <c r="L152" s="15"/>
      <c r="M152" s="15"/>
      <c r="N152" s="16" t="n">
        <f aca="false">SUM(D152:M152)</f>
        <v>1</v>
      </c>
      <c r="O152" s="17" t="n">
        <v>0</v>
      </c>
      <c r="P152" s="18"/>
      <c r="Q152" s="8"/>
      <c r="R152" s="15"/>
      <c r="S152" s="19" t="str">
        <f aca="false">IF(U152 = "",SUM(O152:R152),"")</f>
        <v/>
      </c>
      <c r="T152" s="20" t="str">
        <f aca="false">IF(U152 = "", IF(S152 &lt; 51,5,IF(S152 &lt;61,6,IF(S152 &lt; 71,7,IF(S152 &lt; 81,8,IF(S152 &lt; 91, 9, 10))))),"")</f>
        <v/>
      </c>
      <c r="U152" s="20" t="str">
        <f aca="false">IF(N152&lt;8,"Нема 80% вежби",IF(Q152&lt;15,"Нема одбрањене вежбе",IF(P152&lt;20,"Није положио теоријски тест.","")))</f>
        <v>Нема 80% вежби</v>
      </c>
    </row>
    <row r="153" customFormat="false" ht="15" hidden="false" customHeight="false" outlineLevel="0" collapsed="false">
      <c r="A153" s="12" t="n">
        <v>152</v>
      </c>
      <c r="B153" s="13" t="s">
        <v>323</v>
      </c>
      <c r="C153" s="14" t="s">
        <v>324</v>
      </c>
      <c r="D153" s="15" t="n">
        <v>1</v>
      </c>
      <c r="E153" s="15" t="n">
        <v>1</v>
      </c>
      <c r="F153" s="15" t="n">
        <v>1</v>
      </c>
      <c r="G153" s="15" t="n">
        <v>1</v>
      </c>
      <c r="H153" s="15" t="n">
        <v>1</v>
      </c>
      <c r="I153" s="15" t="n">
        <v>1</v>
      </c>
      <c r="J153" s="15" t="n">
        <v>1</v>
      </c>
      <c r="K153" s="15" t="n">
        <v>1</v>
      </c>
      <c r="L153" s="15"/>
      <c r="M153" s="15" t="n">
        <v>1</v>
      </c>
      <c r="N153" s="16" t="n">
        <f aca="false">SUM(D153:M153)</f>
        <v>9</v>
      </c>
      <c r="O153" s="17" t="n">
        <v>5</v>
      </c>
      <c r="P153" s="18" t="n">
        <v>9.5</v>
      </c>
      <c r="Q153" s="8" t="n">
        <v>15</v>
      </c>
      <c r="R153" s="15"/>
      <c r="S153" s="19" t="str">
        <f aca="false">IF(U153 = "",SUM(O153:R153),"")</f>
        <v/>
      </c>
      <c r="T153" s="20" t="str">
        <f aca="false">IF(U153 = "", IF(S153 &lt; 51,5,IF(S153 &lt;61,6,IF(S153 &lt; 71,7,IF(S153 &lt; 81,8,IF(S153 &lt; 91, 9, 10))))),"")</f>
        <v/>
      </c>
      <c r="U153" s="20" t="str">
        <f aca="false">IF(N153&lt;8,"Нема 80% вежби",IF(Q153&lt;15,"Нема одбрањене вежбе",IF(P153&lt;20,"Није положио теоријски тест.","")))</f>
        <v>Није положио теоријски тест.</v>
      </c>
    </row>
    <row r="154" customFormat="false" ht="15" hidden="false" customHeight="false" outlineLevel="0" collapsed="false">
      <c r="A154" s="12" t="n">
        <v>153</v>
      </c>
      <c r="B154" s="13" t="s">
        <v>325</v>
      </c>
      <c r="C154" s="14" t="s">
        <v>326</v>
      </c>
      <c r="D154" s="15" t="n">
        <v>1</v>
      </c>
      <c r="E154" s="15" t="n">
        <v>1</v>
      </c>
      <c r="F154" s="15"/>
      <c r="G154" s="15" t="n">
        <v>1</v>
      </c>
      <c r="H154" s="15" t="n">
        <v>1</v>
      </c>
      <c r="I154" s="15" t="n">
        <v>1</v>
      </c>
      <c r="J154" s="15"/>
      <c r="K154" s="15" t="n">
        <v>1</v>
      </c>
      <c r="L154" s="15" t="n">
        <v>1</v>
      </c>
      <c r="M154" s="15" t="n">
        <v>1</v>
      </c>
      <c r="N154" s="16" t="n">
        <f aca="false">SUM(D154:M154)</f>
        <v>8</v>
      </c>
      <c r="O154" s="17" t="n">
        <v>10</v>
      </c>
      <c r="P154" s="18"/>
      <c r="Q154" s="8" t="n">
        <v>0</v>
      </c>
      <c r="R154" s="15"/>
      <c r="S154" s="19" t="str">
        <f aca="false">IF(U154 = "",SUM(O154:R154),"")</f>
        <v/>
      </c>
      <c r="T154" s="20" t="str">
        <f aca="false">IF(U154 = "", IF(S154 &lt; 51,5,IF(S154 &lt;61,6,IF(S154 &lt; 71,7,IF(S154 &lt; 81,8,IF(S154 &lt; 91, 9, 10))))),"")</f>
        <v/>
      </c>
      <c r="U154" s="20" t="str">
        <f aca="false">IF(N154&lt;8,"Нема 80% вежби",IF(Q154&lt;15,"Нема одбрањене вежбе",IF(P154&lt;20,"Није положио теоријски тест.","")))</f>
        <v>Нема одбрањене вежбе</v>
      </c>
    </row>
    <row r="155" customFormat="false" ht="15" hidden="false" customHeight="false" outlineLevel="0" collapsed="false">
      <c r="A155" s="12" t="n">
        <v>154</v>
      </c>
      <c r="B155" s="13" t="s">
        <v>327</v>
      </c>
      <c r="C155" s="14" t="s">
        <v>328</v>
      </c>
      <c r="D155" s="15" t="n">
        <v>1</v>
      </c>
      <c r="E155" s="15"/>
      <c r="F155" s="15"/>
      <c r="G155" s="15"/>
      <c r="H155" s="15"/>
      <c r="I155" s="15" t="n">
        <v>1</v>
      </c>
      <c r="J155" s="15" t="n">
        <v>1</v>
      </c>
      <c r="K155" s="15" t="n">
        <v>1</v>
      </c>
      <c r="L155" s="15" t="n">
        <v>1</v>
      </c>
      <c r="M155" s="15" t="n">
        <v>1</v>
      </c>
      <c r="N155" s="16" t="n">
        <f aca="false">SUM(D155:M155)</f>
        <v>6</v>
      </c>
      <c r="O155" s="17" t="n">
        <v>0</v>
      </c>
      <c r="P155" s="18"/>
      <c r="Q155" s="8"/>
      <c r="R155" s="15"/>
      <c r="S155" s="19" t="str">
        <f aca="false">IF(U155 = "",SUM(O155:R155),"")</f>
        <v/>
      </c>
      <c r="T155" s="20" t="str">
        <f aca="false">IF(U155 = "", IF(S155 &lt; 51,5,IF(S155 &lt;61,6,IF(S155 &lt; 71,7,IF(S155 &lt; 81,8,IF(S155 &lt; 91, 9, 10))))),"")</f>
        <v/>
      </c>
      <c r="U155" s="20" t="str">
        <f aca="false">IF(N155&lt;8,"Нема 80% вежби",IF(Q155&lt;15,"Нема одбрањене вежбе",IF(P155&lt;20,"Није положио теоријски тест.","")))</f>
        <v>Нема 80% вежби</v>
      </c>
    </row>
    <row r="156" customFormat="false" ht="15" hidden="false" customHeight="false" outlineLevel="0" collapsed="false">
      <c r="A156" s="12" t="n">
        <v>155</v>
      </c>
      <c r="B156" s="13" t="s">
        <v>329</v>
      </c>
      <c r="C156" s="14" t="s">
        <v>330</v>
      </c>
      <c r="D156" s="15" t="n">
        <v>1</v>
      </c>
      <c r="E156" s="15" t="n">
        <v>1</v>
      </c>
      <c r="F156" s="15" t="n">
        <v>1</v>
      </c>
      <c r="G156" s="15" t="n">
        <v>1</v>
      </c>
      <c r="H156" s="15" t="n">
        <v>1</v>
      </c>
      <c r="I156" s="15" t="n">
        <v>1</v>
      </c>
      <c r="J156" s="15" t="n">
        <v>1</v>
      </c>
      <c r="K156" s="15" t="n">
        <v>1</v>
      </c>
      <c r="L156" s="15" t="n">
        <v>1</v>
      </c>
      <c r="M156" s="15" t="n">
        <v>1</v>
      </c>
      <c r="N156" s="16" t="n">
        <f aca="false">SUM(D156:M156)</f>
        <v>10</v>
      </c>
      <c r="O156" s="17" t="n">
        <v>20</v>
      </c>
      <c r="P156" s="18" t="n">
        <v>25</v>
      </c>
      <c r="Q156" s="8" t="n">
        <v>35</v>
      </c>
      <c r="R156" s="15"/>
      <c r="S156" s="19" t="n">
        <f aca="false">IF(U156 = "",SUM(O156:R156),"")</f>
        <v>80</v>
      </c>
      <c r="T156" s="20" t="n">
        <f aca="false">IF(U156 = "", IF(S156 &lt; 51,5,IF(S156 &lt;61,6,IF(S156 &lt; 71,7,IF(S156 &lt; 81,8,IF(S156 &lt; 91, 9, 10))))),"")</f>
        <v>8</v>
      </c>
      <c r="U156" s="20" t="str">
        <f aca="false">IF(N156&lt;8,"Нема 80% вежби",IF(Q156&lt;15,"Нема одбрањене вежбе",IF(P156&lt;20,"Није положио теоријски тест.","")))</f>
        <v/>
      </c>
    </row>
    <row r="157" customFormat="false" ht="15" hidden="false" customHeight="false" outlineLevel="0" collapsed="false">
      <c r="A157" s="12" t="n">
        <v>156</v>
      </c>
      <c r="B157" s="13" t="s">
        <v>331</v>
      </c>
      <c r="C157" s="14" t="s">
        <v>332</v>
      </c>
      <c r="D157" s="15" t="n">
        <v>1</v>
      </c>
      <c r="E157" s="15" t="n">
        <v>1</v>
      </c>
      <c r="F157" s="15" t="n">
        <v>1</v>
      </c>
      <c r="G157" s="15"/>
      <c r="H157" s="15" t="n">
        <v>1</v>
      </c>
      <c r="I157" s="15"/>
      <c r="J157" s="15" t="n">
        <v>1</v>
      </c>
      <c r="K157" s="15" t="n">
        <v>1</v>
      </c>
      <c r="L157" s="15" t="n">
        <v>1</v>
      </c>
      <c r="M157" s="15" t="n">
        <v>1</v>
      </c>
      <c r="N157" s="16" t="n">
        <f aca="false">SUM(D157:M157)</f>
        <v>8</v>
      </c>
      <c r="O157" s="17" t="n">
        <v>0</v>
      </c>
      <c r="P157" s="18"/>
      <c r="Q157" s="8"/>
      <c r="R157" s="15"/>
      <c r="S157" s="19" t="str">
        <f aca="false">IF(U157 = "",SUM(O157:R157),"")</f>
        <v/>
      </c>
      <c r="T157" s="20" t="str">
        <f aca="false">IF(U157 = "", IF(S157 &lt; 51,5,IF(S157 &lt;61,6,IF(S157 &lt; 71,7,IF(S157 &lt; 81,8,IF(S157 &lt; 91, 9, 10))))),"")</f>
        <v/>
      </c>
      <c r="U157" s="20" t="str">
        <f aca="false">IF(N157&lt;8,"Нема 80% вежби",IF(Q157&lt;15,"Нема одбрањене вежбе",IF(P157&lt;20,"Није положио теоријски тест.","")))</f>
        <v>Нема одбрањене вежбе</v>
      </c>
    </row>
    <row r="158" customFormat="false" ht="15" hidden="false" customHeight="false" outlineLevel="0" collapsed="false">
      <c r="A158" s="12" t="n">
        <v>157</v>
      </c>
      <c r="B158" s="13" t="s">
        <v>333</v>
      </c>
      <c r="C158" s="14" t="s">
        <v>334</v>
      </c>
      <c r="D158" s="15" t="n">
        <v>1</v>
      </c>
      <c r="E158" s="15" t="n">
        <v>1</v>
      </c>
      <c r="F158" s="15" t="n">
        <v>1</v>
      </c>
      <c r="G158" s="15"/>
      <c r="H158" s="15" t="n">
        <v>1</v>
      </c>
      <c r="I158" s="15"/>
      <c r="J158" s="15"/>
      <c r="K158" s="15"/>
      <c r="L158" s="15"/>
      <c r="M158" s="15"/>
      <c r="N158" s="16" t="n">
        <f aca="false">SUM(D158:M158)</f>
        <v>4</v>
      </c>
      <c r="O158" s="17" t="n">
        <v>0</v>
      </c>
      <c r="P158" s="18"/>
      <c r="Q158" s="8"/>
      <c r="R158" s="15"/>
      <c r="S158" s="19" t="str">
        <f aca="false">IF(U158 = "",SUM(O158:R158),"")</f>
        <v/>
      </c>
      <c r="T158" s="20" t="str">
        <f aca="false">IF(U158 = "", IF(S158 &lt; 51,5,IF(S158 &lt;61,6,IF(S158 &lt; 71,7,IF(S158 &lt; 81,8,IF(S158 &lt; 91, 9, 10))))),"")</f>
        <v/>
      </c>
      <c r="U158" s="20" t="str">
        <f aca="false">IF(N158&lt;8,"Нема 80% вежби",IF(Q158&lt;15,"Нема одбрањене вежбе",IF(P158&lt;20,"Није положио теоријски тест.","")))</f>
        <v>Нема 80% вежби</v>
      </c>
    </row>
    <row r="159" customFormat="false" ht="15" hidden="false" customHeight="false" outlineLevel="0" collapsed="false">
      <c r="A159" s="12" t="n">
        <v>158</v>
      </c>
      <c r="B159" s="13" t="s">
        <v>335</v>
      </c>
      <c r="C159" s="14" t="s">
        <v>336</v>
      </c>
      <c r="D159" s="15" t="n">
        <v>1</v>
      </c>
      <c r="E159" s="15" t="n">
        <v>1</v>
      </c>
      <c r="F159" s="15" t="n">
        <v>1</v>
      </c>
      <c r="G159" s="15"/>
      <c r="H159" s="15"/>
      <c r="I159" s="15" t="n">
        <v>1</v>
      </c>
      <c r="J159" s="15" t="n">
        <v>1</v>
      </c>
      <c r="K159" s="15" t="n">
        <v>1</v>
      </c>
      <c r="L159" s="15" t="n">
        <v>1</v>
      </c>
      <c r="M159" s="15" t="n">
        <v>1</v>
      </c>
      <c r="N159" s="16" t="n">
        <f aca="false">SUM(D159:M159)</f>
        <v>8</v>
      </c>
      <c r="O159" s="17" t="n">
        <v>0</v>
      </c>
      <c r="P159" s="18"/>
      <c r="Q159" s="8"/>
      <c r="R159" s="15"/>
      <c r="S159" s="19" t="str">
        <f aca="false">IF(U159 = "",SUM(O159:R159),"")</f>
        <v/>
      </c>
      <c r="T159" s="20" t="str">
        <f aca="false">IF(U159 = "", IF(S159 &lt; 51,5,IF(S159 &lt;61,6,IF(S159 &lt; 71,7,IF(S159 &lt; 81,8,IF(S159 &lt; 91, 9, 10))))),"")</f>
        <v/>
      </c>
      <c r="U159" s="20" t="str">
        <f aca="false">IF(N159&lt;8,"Нема 80% вежби",IF(Q159&lt;15,"Нема одбрањене вежбе",IF(P159&lt;20,"Није положио теоријски тест.","")))</f>
        <v>Нема одбрањене вежбе</v>
      </c>
    </row>
    <row r="160" customFormat="false" ht="15" hidden="false" customHeight="false" outlineLevel="0" collapsed="false">
      <c r="A160" s="12" t="n">
        <v>159</v>
      </c>
      <c r="B160" s="13" t="s">
        <v>337</v>
      </c>
      <c r="C160" s="14" t="s">
        <v>338</v>
      </c>
      <c r="D160" s="15" t="n">
        <v>1</v>
      </c>
      <c r="E160" s="15" t="n">
        <v>1</v>
      </c>
      <c r="F160" s="15" t="n">
        <v>1</v>
      </c>
      <c r="G160" s="15" t="n">
        <v>1</v>
      </c>
      <c r="H160" s="15"/>
      <c r="I160" s="15" t="n">
        <v>1</v>
      </c>
      <c r="J160" s="15"/>
      <c r="K160" s="15" t="n">
        <v>1</v>
      </c>
      <c r="L160" s="15" t="n">
        <v>1</v>
      </c>
      <c r="M160" s="15" t="n">
        <v>1</v>
      </c>
      <c r="N160" s="16" t="n">
        <f aca="false">SUM(D160:M160)</f>
        <v>8</v>
      </c>
      <c r="O160" s="17" t="n">
        <v>12</v>
      </c>
      <c r="P160" s="18" t="n">
        <v>16</v>
      </c>
      <c r="Q160" s="8" t="n">
        <v>15</v>
      </c>
      <c r="R160" s="15"/>
      <c r="S160" s="19" t="str">
        <f aca="false">IF(U160 = "",SUM(O160:R160),"")</f>
        <v/>
      </c>
      <c r="T160" s="20" t="str">
        <f aca="false">IF(U160 = "", IF(S160 &lt; 51,5,IF(S160 &lt;61,6,IF(S160 &lt; 71,7,IF(S160 &lt; 81,8,IF(S160 &lt; 91, 9, 10))))),"")</f>
        <v/>
      </c>
      <c r="U160" s="20" t="str">
        <f aca="false">IF(N160&lt;8,"Нема 80% вежби",IF(Q160&lt;15,"Нема одбрањене вежбе",IF(P160&lt;20,"Није положио теоријски тест.","")))</f>
        <v>Није положио теоријски тест.</v>
      </c>
    </row>
    <row r="161" customFormat="false" ht="15" hidden="false" customHeight="false" outlineLevel="0" collapsed="false">
      <c r="A161" s="12" t="n">
        <v>160</v>
      </c>
      <c r="B161" s="13" t="s">
        <v>339</v>
      </c>
      <c r="C161" s="14" t="s">
        <v>340</v>
      </c>
      <c r="D161" s="15" t="n">
        <v>1</v>
      </c>
      <c r="E161" s="15" t="n">
        <v>1</v>
      </c>
      <c r="F161" s="15" t="n">
        <v>1</v>
      </c>
      <c r="G161" s="15" t="n">
        <v>1</v>
      </c>
      <c r="H161" s="15" t="n">
        <v>1</v>
      </c>
      <c r="I161" s="15" t="n">
        <v>1</v>
      </c>
      <c r="J161" s="15" t="n">
        <v>1</v>
      </c>
      <c r="K161" s="15" t="n">
        <v>1</v>
      </c>
      <c r="L161" s="15" t="n">
        <v>1</v>
      </c>
      <c r="M161" s="15" t="n">
        <v>1</v>
      </c>
      <c r="N161" s="16" t="n">
        <f aca="false">SUM(D161:M161)</f>
        <v>10</v>
      </c>
      <c r="O161" s="17" t="n">
        <v>3</v>
      </c>
      <c r="P161" s="18"/>
      <c r="Q161" s="8" t="n">
        <v>0</v>
      </c>
      <c r="R161" s="15"/>
      <c r="S161" s="19" t="str">
        <f aca="false">IF(U161 = "",SUM(O161:R161),"")</f>
        <v/>
      </c>
      <c r="T161" s="20" t="str">
        <f aca="false">IF(U161 = "", IF(S161 &lt; 51,5,IF(S161 &lt;61,6,IF(S161 &lt; 71,7,IF(S161 &lt; 81,8,IF(S161 &lt; 91, 9, 10))))),"")</f>
        <v/>
      </c>
      <c r="U161" s="20" t="str">
        <f aca="false">IF(N161&lt;8,"Нема 80% вежби",IF(Q161&lt;15,"Нема одбрањене вежбе",IF(P161&lt;20,"Није положио теоријски тест.","")))</f>
        <v>Нема одбрањене вежбе</v>
      </c>
    </row>
    <row r="162" customFormat="false" ht="15" hidden="false" customHeight="false" outlineLevel="0" collapsed="false">
      <c r="A162" s="12" t="n">
        <v>161</v>
      </c>
      <c r="B162" s="13" t="s">
        <v>341</v>
      </c>
      <c r="C162" s="14" t="s">
        <v>342</v>
      </c>
      <c r="D162" s="15" t="n">
        <v>1</v>
      </c>
      <c r="E162" s="15" t="n">
        <v>1</v>
      </c>
      <c r="F162" s="15" t="n">
        <v>1</v>
      </c>
      <c r="G162" s="15" t="n">
        <v>1</v>
      </c>
      <c r="H162" s="15" t="n">
        <v>1</v>
      </c>
      <c r="I162" s="15" t="n">
        <v>1</v>
      </c>
      <c r="J162" s="15" t="n">
        <v>1</v>
      </c>
      <c r="K162" s="15" t="n">
        <v>1</v>
      </c>
      <c r="L162" s="15" t="n">
        <v>1</v>
      </c>
      <c r="M162" s="15" t="n">
        <v>1</v>
      </c>
      <c r="N162" s="16" t="n">
        <f aca="false">SUM(D162:M162)</f>
        <v>10</v>
      </c>
      <c r="O162" s="17" t="n">
        <v>10</v>
      </c>
      <c r="P162" s="18"/>
      <c r="Q162" s="8" t="n">
        <v>10</v>
      </c>
      <c r="R162" s="15"/>
      <c r="S162" s="19" t="str">
        <f aca="false">IF(U162 = "",SUM(O162:R162),"")</f>
        <v/>
      </c>
      <c r="T162" s="20" t="str">
        <f aca="false">IF(U162 = "", IF(S162 &lt; 51,5,IF(S162 &lt;61,6,IF(S162 &lt; 71,7,IF(S162 &lt; 81,8,IF(S162 &lt; 91, 9, 10))))),"")</f>
        <v/>
      </c>
      <c r="U162" s="20" t="str">
        <f aca="false">IF(N162&lt;8,"Нема 80% вежби",IF(Q162&lt;15,"Нема одбрањене вежбе",IF(P162&lt;20,"Није положио теоријски тест.","")))</f>
        <v>Нема одбрањене вежбе</v>
      </c>
    </row>
    <row r="163" customFormat="false" ht="15" hidden="false" customHeight="false" outlineLevel="0" collapsed="false">
      <c r="A163" s="12" t="n">
        <v>162</v>
      </c>
      <c r="B163" s="13" t="s">
        <v>343</v>
      </c>
      <c r="C163" s="14" t="s">
        <v>344</v>
      </c>
      <c r="D163" s="15" t="n">
        <v>1</v>
      </c>
      <c r="E163" s="15" t="n">
        <v>1</v>
      </c>
      <c r="F163" s="15" t="n">
        <v>1</v>
      </c>
      <c r="G163" s="15" t="n">
        <v>1</v>
      </c>
      <c r="H163" s="15"/>
      <c r="I163" s="15" t="n">
        <v>1</v>
      </c>
      <c r="J163" s="15" t="n">
        <v>1</v>
      </c>
      <c r="K163" s="15"/>
      <c r="L163" s="15" t="n">
        <v>1</v>
      </c>
      <c r="M163" s="15" t="n">
        <v>1</v>
      </c>
      <c r="N163" s="16" t="n">
        <f aca="false">SUM(D163:M163)</f>
        <v>8</v>
      </c>
      <c r="O163" s="17" t="n">
        <v>0</v>
      </c>
      <c r="P163" s="18"/>
      <c r="Q163" s="8"/>
      <c r="R163" s="15"/>
      <c r="S163" s="19" t="str">
        <f aca="false">IF(U163 = "",SUM(O163:R163),"")</f>
        <v/>
      </c>
      <c r="T163" s="20" t="str">
        <f aca="false">IF(U163 = "", IF(S163 &lt; 51,5,IF(S163 &lt;61,6,IF(S163 &lt; 71,7,IF(S163 &lt; 81,8,IF(S163 &lt; 91, 9, 10))))),"")</f>
        <v/>
      </c>
      <c r="U163" s="20" t="str">
        <f aca="false">IF(N163&lt;8,"Нема 80% вежби",IF(Q163&lt;15,"Нема одбрањене вежбе",IF(P163&lt;20,"Није положио теоријски тест.","")))</f>
        <v>Нема одбрањене вежбе</v>
      </c>
    </row>
    <row r="164" customFormat="false" ht="15" hidden="false" customHeight="false" outlineLevel="0" collapsed="false">
      <c r="A164" s="12" t="n">
        <v>163</v>
      </c>
      <c r="B164" s="13" t="s">
        <v>345</v>
      </c>
      <c r="C164" s="14" t="s">
        <v>346</v>
      </c>
      <c r="D164" s="15" t="n">
        <v>1</v>
      </c>
      <c r="E164" s="15" t="n">
        <v>1</v>
      </c>
      <c r="F164" s="15" t="n">
        <v>1</v>
      </c>
      <c r="G164" s="15" t="n">
        <v>1</v>
      </c>
      <c r="H164" s="15"/>
      <c r="I164" s="15" t="n">
        <v>1</v>
      </c>
      <c r="J164" s="15" t="n">
        <v>1</v>
      </c>
      <c r="K164" s="15"/>
      <c r="L164" s="15" t="n">
        <v>1</v>
      </c>
      <c r="M164" s="15" t="n">
        <v>1</v>
      </c>
      <c r="N164" s="16" t="n">
        <f aca="false">SUM(D164:M164)</f>
        <v>8</v>
      </c>
      <c r="O164" s="17" t="n">
        <v>7</v>
      </c>
      <c r="P164" s="18"/>
      <c r="Q164" s="8"/>
      <c r="R164" s="15"/>
      <c r="S164" s="19" t="str">
        <f aca="false">IF(U164 = "",SUM(O164:R164),"")</f>
        <v/>
      </c>
      <c r="T164" s="20" t="str">
        <f aca="false">IF(U164 = "", IF(S164 &lt; 51,5,IF(S164 &lt;61,6,IF(S164 &lt; 71,7,IF(S164 &lt; 81,8,IF(S164 &lt; 91, 9, 10))))),"")</f>
        <v/>
      </c>
      <c r="U164" s="20" t="str">
        <f aca="false">IF(N164&lt;8,"Нема 80% вежби",IF(Q164&lt;15,"Нема одбрањене вежбе",IF(P164&lt;20,"Није положио теоријски тест.","")))</f>
        <v>Нема одбрањене вежбе</v>
      </c>
    </row>
    <row r="165" customFormat="false" ht="15" hidden="false" customHeight="false" outlineLevel="0" collapsed="false">
      <c r="A165" s="12" t="n">
        <v>164</v>
      </c>
      <c r="B165" s="13" t="s">
        <v>347</v>
      </c>
      <c r="C165" s="14" t="s">
        <v>348</v>
      </c>
      <c r="D165" s="15" t="n">
        <v>1</v>
      </c>
      <c r="E165" s="15" t="n">
        <v>1</v>
      </c>
      <c r="F165" s="15" t="n">
        <v>1</v>
      </c>
      <c r="G165" s="15" t="n">
        <v>1</v>
      </c>
      <c r="H165" s="15"/>
      <c r="I165" s="15" t="n">
        <v>1</v>
      </c>
      <c r="J165" s="15" t="n">
        <v>1</v>
      </c>
      <c r="K165" s="15"/>
      <c r="L165" s="15" t="n">
        <v>1</v>
      </c>
      <c r="M165" s="15" t="n">
        <v>1</v>
      </c>
      <c r="N165" s="16" t="n">
        <f aca="false">SUM(D165:M165)</f>
        <v>8</v>
      </c>
      <c r="O165" s="17" t="n">
        <v>7</v>
      </c>
      <c r="P165" s="18"/>
      <c r="Q165" s="8" t="n">
        <v>5</v>
      </c>
      <c r="R165" s="15"/>
      <c r="S165" s="19" t="str">
        <f aca="false">IF(U165 = "",SUM(O165:R165),"")</f>
        <v/>
      </c>
      <c r="T165" s="20" t="str">
        <f aca="false">IF(U165 = "", IF(S165 &lt; 51,5,IF(S165 &lt;61,6,IF(S165 &lt; 71,7,IF(S165 &lt; 81,8,IF(S165 &lt; 91, 9, 10))))),"")</f>
        <v/>
      </c>
      <c r="U165" s="20" t="str">
        <f aca="false">IF(N165&lt;8,"Нема 80% вежби",IF(Q165&lt;15,"Нема одбрањене вежбе",IF(P165&lt;20,"Није положио теоријски тест.","")))</f>
        <v>Нема одбрањене вежбе</v>
      </c>
    </row>
    <row r="166" customFormat="false" ht="15" hidden="false" customHeight="false" outlineLevel="0" collapsed="false">
      <c r="A166" s="12" t="n">
        <v>165</v>
      </c>
      <c r="B166" s="13" t="s">
        <v>349</v>
      </c>
      <c r="C166" s="14" t="s">
        <v>350</v>
      </c>
      <c r="D166" s="15" t="n">
        <v>1</v>
      </c>
      <c r="E166" s="15"/>
      <c r="F166" s="15" t="n">
        <v>1</v>
      </c>
      <c r="G166" s="15" t="n">
        <v>1</v>
      </c>
      <c r="H166" s="15" t="n">
        <v>1</v>
      </c>
      <c r="I166" s="15" t="n">
        <v>1</v>
      </c>
      <c r="J166" s="15" t="n">
        <v>1</v>
      </c>
      <c r="K166" s="15" t="n">
        <v>1</v>
      </c>
      <c r="L166" s="15"/>
      <c r="M166" s="15" t="n">
        <v>1</v>
      </c>
      <c r="N166" s="16" t="n">
        <f aca="false">SUM(D166:M166)</f>
        <v>8</v>
      </c>
      <c r="O166" s="17" t="n">
        <v>7</v>
      </c>
      <c r="P166" s="18" t="n">
        <v>18.5</v>
      </c>
      <c r="Q166" s="8" t="n">
        <v>25</v>
      </c>
      <c r="R166" s="15"/>
      <c r="S166" s="19" t="str">
        <f aca="false">IF(U166 = "",SUM(O166:R166),"")</f>
        <v/>
      </c>
      <c r="T166" s="20" t="str">
        <f aca="false">IF(U166 = "", IF(S166 &lt; 51,5,IF(S166 &lt;61,6,IF(S166 &lt; 71,7,IF(S166 &lt; 81,8,IF(S166 &lt; 91, 9, 10))))),"")</f>
        <v/>
      </c>
      <c r="U166" s="20" t="str">
        <f aca="false">IF(N166&lt;8,"Нема 80% вежби",IF(Q166&lt;15,"Нема одбрањене вежбе",IF(P166&lt;20,"Није положио теоријски тест.","")))</f>
        <v>Није положио теоријски тест.</v>
      </c>
    </row>
    <row r="167" customFormat="false" ht="15" hidden="false" customHeight="false" outlineLevel="0" collapsed="false">
      <c r="A167" s="12" t="n">
        <v>166</v>
      </c>
      <c r="B167" s="13" t="s">
        <v>351</v>
      </c>
      <c r="C167" s="14" t="s">
        <v>352</v>
      </c>
      <c r="D167" s="15" t="n">
        <v>1</v>
      </c>
      <c r="E167" s="15" t="n">
        <v>1</v>
      </c>
      <c r="F167" s="15" t="n">
        <v>1</v>
      </c>
      <c r="G167" s="15" t="n">
        <v>1</v>
      </c>
      <c r="H167" s="15" t="n">
        <v>1</v>
      </c>
      <c r="I167" s="15" t="n">
        <v>1</v>
      </c>
      <c r="J167" s="15" t="n">
        <v>1</v>
      </c>
      <c r="K167" s="15" t="n">
        <v>1</v>
      </c>
      <c r="L167" s="15" t="n">
        <v>1</v>
      </c>
      <c r="M167" s="15" t="n">
        <v>1</v>
      </c>
      <c r="N167" s="16" t="n">
        <f aca="false">SUM(D167:M167)</f>
        <v>10</v>
      </c>
      <c r="O167" s="17" t="n">
        <v>5</v>
      </c>
      <c r="P167" s="18" t="n">
        <v>24.5</v>
      </c>
      <c r="Q167" s="8" t="n">
        <v>15</v>
      </c>
      <c r="R167" s="15"/>
      <c r="S167" s="19" t="n">
        <f aca="false">IF(U167 = "",SUM(O167:R167),"")</f>
        <v>44.5</v>
      </c>
      <c r="T167" s="20" t="n">
        <f aca="false">IF(U167 = "", IF(S167 &lt; 51,5,IF(S167 &lt;61,6,IF(S167 &lt; 71,7,IF(S167 &lt; 81,8,IF(S167 &lt; 91, 9, 10))))),"")</f>
        <v>5</v>
      </c>
      <c r="U167" s="20" t="str">
        <f aca="false">IF(N167&lt;8,"Нема 80% вежби",IF(Q167&lt;15,"Нема одбрањене вежбе",IF(P167&lt;20,"Није положио теоријски тест.","")))</f>
        <v/>
      </c>
    </row>
    <row r="168" customFormat="false" ht="15" hidden="false" customHeight="false" outlineLevel="0" collapsed="false">
      <c r="A168" s="12" t="n">
        <v>167</v>
      </c>
      <c r="B168" s="13" t="s">
        <v>353</v>
      </c>
      <c r="C168" s="14" t="s">
        <v>354</v>
      </c>
      <c r="D168" s="15" t="n">
        <v>1</v>
      </c>
      <c r="E168" s="15" t="n">
        <v>1</v>
      </c>
      <c r="F168" s="15" t="n">
        <v>1</v>
      </c>
      <c r="G168" s="15" t="n">
        <v>1</v>
      </c>
      <c r="H168" s="15" t="n">
        <v>1</v>
      </c>
      <c r="I168" s="15" t="n">
        <v>1</v>
      </c>
      <c r="J168" s="15" t="n">
        <v>1</v>
      </c>
      <c r="K168" s="15"/>
      <c r="L168" s="15" t="n">
        <v>1</v>
      </c>
      <c r="M168" s="15" t="n">
        <v>1</v>
      </c>
      <c r="N168" s="16" t="n">
        <f aca="false">SUM(D168:M168)</f>
        <v>9</v>
      </c>
      <c r="O168" s="17" t="n">
        <v>20</v>
      </c>
      <c r="P168" s="18" t="n">
        <v>21.5</v>
      </c>
      <c r="Q168" s="8" t="n">
        <v>25</v>
      </c>
      <c r="R168" s="15"/>
      <c r="S168" s="19" t="n">
        <f aca="false">IF(U168 = "",SUM(O168:R168),"")</f>
        <v>66.5</v>
      </c>
      <c r="T168" s="20" t="n">
        <f aca="false">IF(U168 = "", IF(S168 &lt; 51,5,IF(S168 &lt;61,6,IF(S168 &lt; 71,7,IF(S168 &lt; 81,8,IF(S168 &lt; 91, 9, 10))))),"")</f>
        <v>7</v>
      </c>
      <c r="U168" s="20" t="str">
        <f aca="false">IF(N168&lt;8,"Нема 80% вежби",IF(Q168&lt;15,"Нема одбрањене вежбе",IF(P168&lt;20,"Није положио теоријски тест.","")))</f>
        <v/>
      </c>
    </row>
    <row r="169" customFormat="false" ht="15" hidden="false" customHeight="false" outlineLevel="0" collapsed="false">
      <c r="A169" s="12" t="n">
        <v>168</v>
      </c>
      <c r="B169" s="13" t="s">
        <v>355</v>
      </c>
      <c r="C169" s="14" t="s">
        <v>356</v>
      </c>
      <c r="D169" s="15" t="n">
        <v>1</v>
      </c>
      <c r="E169" s="15" t="n">
        <v>1</v>
      </c>
      <c r="F169" s="15" t="n">
        <v>1</v>
      </c>
      <c r="G169" s="15" t="n">
        <v>1</v>
      </c>
      <c r="H169" s="15" t="n">
        <v>1</v>
      </c>
      <c r="I169" s="15" t="n">
        <v>1</v>
      </c>
      <c r="J169" s="15" t="n">
        <v>1</v>
      </c>
      <c r="K169" s="15" t="n">
        <v>1</v>
      </c>
      <c r="L169" s="15" t="n">
        <v>1</v>
      </c>
      <c r="M169" s="15"/>
      <c r="N169" s="16" t="n">
        <f aca="false">SUM(D169:M169)</f>
        <v>9</v>
      </c>
      <c r="O169" s="17" t="n">
        <v>10</v>
      </c>
      <c r="P169" s="18"/>
      <c r="Q169" s="8" t="n">
        <v>10</v>
      </c>
      <c r="R169" s="15"/>
      <c r="S169" s="19" t="str">
        <f aca="false">IF(U169 = "",SUM(O169:R169),"")</f>
        <v/>
      </c>
      <c r="T169" s="20" t="str">
        <f aca="false">IF(U169 = "", IF(S169 &lt; 51,5,IF(S169 &lt;61,6,IF(S169 &lt; 71,7,IF(S169 &lt; 81,8,IF(S169 &lt; 91, 9, 10))))),"")</f>
        <v/>
      </c>
      <c r="U169" s="20" t="str">
        <f aca="false">IF(N169&lt;8,"Нема 80% вежби",IF(Q169&lt;15,"Нема одбрањене вежбе",IF(P169&lt;20,"Није положио теоријски тест.","")))</f>
        <v>Нема одбрањене вежбе</v>
      </c>
    </row>
    <row r="170" customFormat="false" ht="15" hidden="false" customHeight="false" outlineLevel="0" collapsed="false">
      <c r="A170" s="12" t="n">
        <v>169</v>
      </c>
      <c r="B170" s="13" t="s">
        <v>357</v>
      </c>
      <c r="C170" s="14" t="s">
        <v>358</v>
      </c>
      <c r="D170" s="15" t="n">
        <v>1</v>
      </c>
      <c r="E170" s="15" t="n">
        <v>1</v>
      </c>
      <c r="F170" s="15"/>
      <c r="G170" s="15" t="n">
        <v>1</v>
      </c>
      <c r="H170" s="15" t="n">
        <v>1</v>
      </c>
      <c r="I170" s="15" t="n">
        <v>1</v>
      </c>
      <c r="J170" s="15" t="n">
        <v>1</v>
      </c>
      <c r="K170" s="15"/>
      <c r="L170" s="15" t="n">
        <v>1</v>
      </c>
      <c r="M170" s="15" t="n">
        <v>1</v>
      </c>
      <c r="N170" s="16" t="n">
        <f aca="false">SUM(D170:M170)</f>
        <v>8</v>
      </c>
      <c r="O170" s="17" t="n">
        <v>0</v>
      </c>
      <c r="P170" s="18"/>
      <c r="Q170" s="8"/>
      <c r="R170" s="15"/>
      <c r="S170" s="19" t="str">
        <f aca="false">IF(U170 = "",SUM(O170:R170),"")</f>
        <v/>
      </c>
      <c r="T170" s="20" t="str">
        <f aca="false">IF(U170 = "", IF(S170 &lt; 51,5,IF(S170 &lt;61,6,IF(S170 &lt; 71,7,IF(S170 &lt; 81,8,IF(S170 &lt; 91, 9, 10))))),"")</f>
        <v/>
      </c>
      <c r="U170" s="20" t="str">
        <f aca="false">IF(N170&lt;8,"Нема 80% вежби",IF(Q170&lt;15,"Нема одбрањене вежбе",IF(P170&lt;20,"Није положио теоријски тест.","")))</f>
        <v>Нема одбрањене вежбе</v>
      </c>
    </row>
    <row r="171" customFormat="false" ht="15" hidden="false" customHeight="false" outlineLevel="0" collapsed="false">
      <c r="A171" s="12" t="n">
        <v>170</v>
      </c>
      <c r="B171" s="13" t="s">
        <v>359</v>
      </c>
      <c r="C171" s="14" t="s">
        <v>360</v>
      </c>
      <c r="D171" s="15" t="n">
        <v>1</v>
      </c>
      <c r="E171" s="15" t="n">
        <v>1</v>
      </c>
      <c r="F171" s="15" t="n">
        <v>1</v>
      </c>
      <c r="G171" s="15" t="n">
        <v>1</v>
      </c>
      <c r="H171" s="15" t="n">
        <v>1</v>
      </c>
      <c r="I171" s="15" t="n">
        <v>1</v>
      </c>
      <c r="J171" s="15" t="n">
        <v>1</v>
      </c>
      <c r="K171" s="15"/>
      <c r="L171" s="15" t="n">
        <v>1</v>
      </c>
      <c r="M171" s="15" t="n">
        <v>1</v>
      </c>
      <c r="N171" s="16" t="n">
        <f aca="false">SUM(D171:M171)</f>
        <v>9</v>
      </c>
      <c r="O171" s="17" t="n">
        <v>16</v>
      </c>
      <c r="P171" s="18" t="n">
        <v>16</v>
      </c>
      <c r="Q171" s="8" t="n">
        <v>22</v>
      </c>
      <c r="R171" s="15"/>
      <c r="S171" s="19" t="str">
        <f aca="false">IF(U171 = "",SUM(O171:R171),"")</f>
        <v/>
      </c>
      <c r="T171" s="20" t="str">
        <f aca="false">IF(U171 = "", IF(S171 &lt; 51,5,IF(S171 &lt;61,6,IF(S171 &lt; 71,7,IF(S171 &lt; 81,8,IF(S171 &lt; 91, 9, 10))))),"")</f>
        <v/>
      </c>
      <c r="U171" s="20" t="str">
        <f aca="false">IF(N171&lt;8,"Нема 80% вежби",IF(Q171&lt;15,"Нема одбрањене вежбе",IF(P171&lt;20,"Није положио теоријски тест.","")))</f>
        <v>Није положио теоријски тест.</v>
      </c>
    </row>
    <row r="172" customFormat="false" ht="15" hidden="false" customHeight="false" outlineLevel="0" collapsed="false">
      <c r="A172" s="12" t="n">
        <v>171</v>
      </c>
      <c r="B172" s="13" t="s">
        <v>361</v>
      </c>
      <c r="C172" s="14" t="s">
        <v>362</v>
      </c>
      <c r="D172" s="15" t="n">
        <v>1</v>
      </c>
      <c r="E172" s="15" t="n">
        <v>1</v>
      </c>
      <c r="F172" s="15" t="n">
        <v>1</v>
      </c>
      <c r="G172" s="15" t="n">
        <v>1</v>
      </c>
      <c r="H172" s="15"/>
      <c r="I172" s="15" t="n">
        <v>1</v>
      </c>
      <c r="J172" s="15" t="n">
        <v>1</v>
      </c>
      <c r="K172" s="15" t="n">
        <v>1</v>
      </c>
      <c r="L172" s="15" t="n">
        <v>1</v>
      </c>
      <c r="M172" s="15"/>
      <c r="N172" s="16" t="n">
        <f aca="false">SUM(D172:M172)</f>
        <v>8</v>
      </c>
      <c r="O172" s="17" t="n">
        <v>10</v>
      </c>
      <c r="P172" s="18"/>
      <c r="Q172" s="8" t="n">
        <v>5</v>
      </c>
      <c r="R172" s="15"/>
      <c r="S172" s="19" t="str">
        <f aca="false">IF(U172 = "",SUM(O172:R172),"")</f>
        <v/>
      </c>
      <c r="T172" s="20" t="str">
        <f aca="false">IF(U172 = "", IF(S172 &lt; 51,5,IF(S172 &lt;61,6,IF(S172 &lt; 71,7,IF(S172 &lt; 81,8,IF(S172 &lt; 91, 9, 10))))),"")</f>
        <v/>
      </c>
      <c r="U172" s="20" t="str">
        <f aca="false">IF(N172&lt;8,"Нема 80% вежби",IF(Q172&lt;15,"Нема одбрањене вежбе",IF(P172&lt;20,"Није положио теоријски тест.","")))</f>
        <v>Нема одбрањене вежбе</v>
      </c>
    </row>
    <row r="173" customFormat="false" ht="15" hidden="false" customHeight="false" outlineLevel="0" collapsed="false">
      <c r="A173" s="12" t="n">
        <v>172</v>
      </c>
      <c r="B173" s="13" t="s">
        <v>363</v>
      </c>
      <c r="C173" s="14" t="s">
        <v>364</v>
      </c>
      <c r="D173" s="15" t="n">
        <v>1</v>
      </c>
      <c r="E173" s="15" t="n">
        <v>1</v>
      </c>
      <c r="F173" s="15" t="n">
        <v>1</v>
      </c>
      <c r="G173" s="15" t="n">
        <v>1</v>
      </c>
      <c r="H173" s="15" t="n">
        <v>1</v>
      </c>
      <c r="I173" s="15" t="n">
        <v>1</v>
      </c>
      <c r="J173" s="15" t="n">
        <v>1</v>
      </c>
      <c r="K173" s="15" t="n">
        <v>1</v>
      </c>
      <c r="L173" s="15" t="n">
        <v>1</v>
      </c>
      <c r="M173" s="15" t="n">
        <v>1</v>
      </c>
      <c r="N173" s="16" t="n">
        <f aca="false">SUM(D173:M173)</f>
        <v>10</v>
      </c>
      <c r="O173" s="17" t="n">
        <v>7</v>
      </c>
      <c r="P173" s="18"/>
      <c r="Q173" s="8" t="n">
        <v>10</v>
      </c>
      <c r="R173" s="15"/>
      <c r="S173" s="19" t="str">
        <f aca="false">IF(U173 = "",SUM(O173:R173),"")</f>
        <v/>
      </c>
      <c r="T173" s="20" t="str">
        <f aca="false">IF(U173 = "", IF(S173 &lt; 51,5,IF(S173 &lt;61,6,IF(S173 &lt; 71,7,IF(S173 &lt; 81,8,IF(S173 &lt; 91, 9, 10))))),"")</f>
        <v/>
      </c>
      <c r="U173" s="20" t="str">
        <f aca="false">IF(N173&lt;8,"Нема 80% вежби",IF(Q173&lt;15,"Нема одбрањене вежбе",IF(P173&lt;20,"Није положио теоријски тест.","")))</f>
        <v>Нема одбрањене вежбе</v>
      </c>
    </row>
    <row r="174" customFormat="false" ht="15" hidden="false" customHeight="false" outlineLevel="0" collapsed="false">
      <c r="A174" s="12" t="n">
        <v>173</v>
      </c>
      <c r="B174" s="13" t="s">
        <v>365</v>
      </c>
      <c r="C174" s="14" t="s">
        <v>366</v>
      </c>
      <c r="D174" s="15" t="n">
        <v>1</v>
      </c>
      <c r="E174" s="15" t="n">
        <v>1</v>
      </c>
      <c r="F174" s="15" t="n">
        <v>1</v>
      </c>
      <c r="G174" s="15" t="n">
        <v>1</v>
      </c>
      <c r="H174" s="15" t="n">
        <v>1</v>
      </c>
      <c r="I174" s="15" t="n">
        <v>1</v>
      </c>
      <c r="J174" s="15" t="n">
        <v>1</v>
      </c>
      <c r="K174" s="15"/>
      <c r="L174" s="15"/>
      <c r="M174" s="15" t="n">
        <v>1</v>
      </c>
      <c r="N174" s="16" t="n">
        <f aca="false">SUM(D174:M174)</f>
        <v>8</v>
      </c>
      <c r="O174" s="17" t="n">
        <v>15</v>
      </c>
      <c r="P174" s="18" t="n">
        <v>21.5</v>
      </c>
      <c r="Q174" s="8" t="n">
        <v>20</v>
      </c>
      <c r="R174" s="15"/>
      <c r="S174" s="19" t="n">
        <f aca="false">IF(U174 = "",SUM(O174:R174),"")</f>
        <v>56.5</v>
      </c>
      <c r="T174" s="20" t="n">
        <f aca="false">IF(U174 = "", IF(S174 &lt; 51,5,IF(S174 &lt;61,6,IF(S174 &lt; 71,7,IF(S174 &lt; 81,8,IF(S174 &lt; 91, 9, 10))))),"")</f>
        <v>6</v>
      </c>
      <c r="U174" s="20" t="str">
        <f aca="false">IF(N174&lt;8,"Нема 80% вежби",IF(Q174&lt;15,"Нема одбрањене вежбе",IF(P174&lt;20,"Није положио теоријски тест.","")))</f>
        <v/>
      </c>
    </row>
    <row r="175" customFormat="false" ht="15" hidden="false" customHeight="false" outlineLevel="0" collapsed="false">
      <c r="A175" s="12" t="n">
        <v>174</v>
      </c>
      <c r="B175" s="13" t="s">
        <v>367</v>
      </c>
      <c r="C175" s="14" t="s">
        <v>368</v>
      </c>
      <c r="D175" s="15" t="n">
        <v>1</v>
      </c>
      <c r="E175" s="15" t="n">
        <v>1</v>
      </c>
      <c r="F175" s="15" t="n">
        <v>1</v>
      </c>
      <c r="G175" s="15" t="n">
        <v>1</v>
      </c>
      <c r="H175" s="15" t="n">
        <v>1</v>
      </c>
      <c r="I175" s="15" t="n">
        <v>1</v>
      </c>
      <c r="J175" s="15" t="n">
        <v>1</v>
      </c>
      <c r="K175" s="15" t="n">
        <v>1</v>
      </c>
      <c r="L175" s="15" t="n">
        <v>1</v>
      </c>
      <c r="M175" s="15" t="n">
        <v>1</v>
      </c>
      <c r="N175" s="16" t="n">
        <f aca="false">SUM(D175:M175)</f>
        <v>10</v>
      </c>
      <c r="O175" s="17" t="n">
        <v>10</v>
      </c>
      <c r="P175" s="18"/>
      <c r="Q175" s="8" t="n">
        <v>10</v>
      </c>
      <c r="R175" s="15"/>
      <c r="S175" s="19" t="str">
        <f aca="false">IF(U175 = "",SUM(O175:R175),"")</f>
        <v/>
      </c>
      <c r="T175" s="20" t="str">
        <f aca="false">IF(U175 = "", IF(S175 &lt; 51,5,IF(S175 &lt;61,6,IF(S175 &lt; 71,7,IF(S175 &lt; 81,8,IF(S175 &lt; 91, 9, 10))))),"")</f>
        <v/>
      </c>
      <c r="U175" s="20" t="str">
        <f aca="false">IF(N175&lt;8,"Нема 80% вежби",IF(Q175&lt;15,"Нема одбрањене вежбе",IF(P175&lt;20,"Није положио теоријски тест.","")))</f>
        <v>Нема одбрањене вежбе</v>
      </c>
    </row>
    <row r="176" customFormat="false" ht="15" hidden="false" customHeight="false" outlineLevel="0" collapsed="false">
      <c r="A176" s="12" t="n">
        <v>175</v>
      </c>
      <c r="B176" s="13" t="s">
        <v>369</v>
      </c>
      <c r="C176" s="14" t="s">
        <v>370</v>
      </c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6" t="n">
        <f aca="false">SUM(D176:M176)</f>
        <v>0</v>
      </c>
      <c r="O176" s="17" t="n">
        <v>0</v>
      </c>
      <c r="P176" s="18"/>
      <c r="Q176" s="8"/>
      <c r="R176" s="15"/>
      <c r="S176" s="19" t="str">
        <f aca="false">IF(U176 = "",SUM(O176:R176),"")</f>
        <v/>
      </c>
      <c r="T176" s="20" t="str">
        <f aca="false">IF(U176 = "", IF(S176 &lt; 51,5,IF(S176 &lt;61,6,IF(S176 &lt; 71,7,IF(S176 &lt; 81,8,IF(S176 &lt; 91, 9, 10))))),"")</f>
        <v/>
      </c>
      <c r="U176" s="20" t="str">
        <f aca="false">IF(N176&lt;8,"Нема 80% вежби",IF(Q176&lt;15,"Нема одбрањене вежбе",IF(P176&lt;20,"Није положио теоријски тест.","")))</f>
        <v>Нема 80% вежби</v>
      </c>
    </row>
    <row r="177" customFormat="false" ht="15" hidden="false" customHeight="false" outlineLevel="0" collapsed="false">
      <c r="A177" s="12" t="n">
        <v>176</v>
      </c>
      <c r="B177" s="13" t="s">
        <v>371</v>
      </c>
      <c r="C177" s="14" t="s">
        <v>372</v>
      </c>
      <c r="D177" s="15" t="n">
        <v>1</v>
      </c>
      <c r="E177" s="15" t="n">
        <v>1</v>
      </c>
      <c r="F177" s="15" t="n">
        <v>1</v>
      </c>
      <c r="G177" s="15" t="n">
        <v>1</v>
      </c>
      <c r="H177" s="15" t="n">
        <v>1</v>
      </c>
      <c r="I177" s="15" t="n">
        <v>1</v>
      </c>
      <c r="J177" s="15" t="n">
        <v>1</v>
      </c>
      <c r="K177" s="15" t="n">
        <v>1</v>
      </c>
      <c r="L177" s="15"/>
      <c r="M177" s="15" t="n">
        <v>1</v>
      </c>
      <c r="N177" s="16" t="n">
        <f aca="false">SUM(D177:M177)</f>
        <v>9</v>
      </c>
      <c r="O177" s="17" t="n">
        <v>5</v>
      </c>
      <c r="P177" s="18"/>
      <c r="Q177" s="8" t="n">
        <v>0</v>
      </c>
      <c r="R177" s="15"/>
      <c r="S177" s="19" t="str">
        <f aca="false">IF(U177 = "",SUM(O177:R177),"")</f>
        <v/>
      </c>
      <c r="T177" s="20" t="str">
        <f aca="false">IF(U177 = "", IF(S177 &lt; 51,5,IF(S177 &lt;61,6,IF(S177 &lt; 71,7,IF(S177 &lt; 81,8,IF(S177 &lt; 91, 9, 10))))),"")</f>
        <v/>
      </c>
      <c r="U177" s="20" t="str">
        <f aca="false">IF(N177&lt;8,"Нема 80% вежби",IF(Q177&lt;15,"Нема одбрањене вежбе",IF(P177&lt;20,"Није положио теоријски тест.","")))</f>
        <v>Нема одбрањене вежбе</v>
      </c>
    </row>
    <row r="178" customFormat="false" ht="15" hidden="false" customHeight="false" outlineLevel="0" collapsed="false">
      <c r="A178" s="12" t="n">
        <v>177</v>
      </c>
      <c r="B178" s="13" t="s">
        <v>373</v>
      </c>
      <c r="C178" s="14" t="s">
        <v>374</v>
      </c>
      <c r="D178" s="15" t="n">
        <v>1</v>
      </c>
      <c r="E178" s="15"/>
      <c r="F178" s="15"/>
      <c r="G178" s="15"/>
      <c r="H178" s="15"/>
      <c r="I178" s="15"/>
      <c r="J178" s="15"/>
      <c r="K178" s="15"/>
      <c r="L178" s="15" t="n">
        <v>1</v>
      </c>
      <c r="M178" s="15"/>
      <c r="N178" s="16" t="n">
        <f aca="false">SUM(D178:M178)</f>
        <v>2</v>
      </c>
      <c r="O178" s="17" t="n">
        <v>0</v>
      </c>
      <c r="P178" s="18"/>
      <c r="Q178" s="8"/>
      <c r="R178" s="15"/>
      <c r="S178" s="19" t="str">
        <f aca="false">IF(U178 = "",SUM(O178:R178),"")</f>
        <v/>
      </c>
      <c r="T178" s="20" t="str">
        <f aca="false">IF(U178 = "", IF(S178 &lt; 51,5,IF(S178 &lt;61,6,IF(S178 &lt; 71,7,IF(S178 &lt; 81,8,IF(S178 &lt; 91, 9, 10))))),"")</f>
        <v/>
      </c>
      <c r="U178" s="20" t="str">
        <f aca="false">IF(N178&lt;8,"Нема 80% вежби",IF(Q178&lt;15,"Нема одбрањене вежбе",IF(P178&lt;20,"Није положио теоријски тест.","")))</f>
        <v>Нема 80% вежби</v>
      </c>
    </row>
    <row r="179" customFormat="false" ht="15" hidden="false" customHeight="false" outlineLevel="0" collapsed="false">
      <c r="A179" s="12" t="n">
        <v>178</v>
      </c>
      <c r="B179" s="13" t="s">
        <v>375</v>
      </c>
      <c r="C179" s="14" t="s">
        <v>376</v>
      </c>
      <c r="D179" s="15" t="n">
        <v>1</v>
      </c>
      <c r="E179" s="15"/>
      <c r="F179" s="15" t="n">
        <v>1</v>
      </c>
      <c r="G179" s="15" t="n">
        <v>1</v>
      </c>
      <c r="H179" s="15" t="n">
        <v>1</v>
      </c>
      <c r="I179" s="15" t="n">
        <v>1</v>
      </c>
      <c r="J179" s="15" t="n">
        <v>1</v>
      </c>
      <c r="K179" s="15" t="n">
        <v>1</v>
      </c>
      <c r="L179" s="15" t="n">
        <v>1</v>
      </c>
      <c r="M179" s="15" t="n">
        <v>1</v>
      </c>
      <c r="N179" s="16" t="n">
        <f aca="false">SUM(D179:M179)</f>
        <v>9</v>
      </c>
      <c r="O179" s="17" t="n">
        <v>0</v>
      </c>
      <c r="P179" s="18"/>
      <c r="Q179" s="8"/>
      <c r="R179" s="15"/>
      <c r="S179" s="19" t="str">
        <f aca="false">IF(U179 = "",SUM(O179:R179),"")</f>
        <v/>
      </c>
      <c r="T179" s="20" t="str">
        <f aca="false">IF(U179 = "", IF(S179 &lt; 51,5,IF(S179 &lt;61,6,IF(S179 &lt; 71,7,IF(S179 &lt; 81,8,IF(S179 &lt; 91, 9, 10))))),"")</f>
        <v/>
      </c>
      <c r="U179" s="20" t="str">
        <f aca="false">IF(N179&lt;8,"Нема 80% вежби",IF(Q179&lt;15,"Нема одбрањене вежбе",IF(P179&lt;20,"Није положио теоријски тест.","")))</f>
        <v>Нема одбрањене вежбе</v>
      </c>
    </row>
    <row r="180" customFormat="false" ht="15" hidden="false" customHeight="false" outlineLevel="0" collapsed="false">
      <c r="A180" s="12" t="n">
        <v>179</v>
      </c>
      <c r="B180" s="13" t="s">
        <v>377</v>
      </c>
      <c r="C180" s="14" t="s">
        <v>378</v>
      </c>
      <c r="D180" s="15" t="n">
        <v>1</v>
      </c>
      <c r="E180" s="15" t="n">
        <v>1</v>
      </c>
      <c r="F180" s="15" t="n">
        <v>1</v>
      </c>
      <c r="G180" s="15" t="n">
        <v>1</v>
      </c>
      <c r="H180" s="15" t="n">
        <v>1</v>
      </c>
      <c r="I180" s="15" t="n">
        <v>1</v>
      </c>
      <c r="J180" s="15"/>
      <c r="K180" s="15" t="n">
        <v>1</v>
      </c>
      <c r="L180" s="15" t="n">
        <v>1</v>
      </c>
      <c r="M180" s="15"/>
      <c r="N180" s="16" t="n">
        <f aca="false">SUM(D180:M180)</f>
        <v>8</v>
      </c>
      <c r="O180" s="17" t="n">
        <v>13</v>
      </c>
      <c r="P180" s="18"/>
      <c r="Q180" s="8" t="n">
        <v>0</v>
      </c>
      <c r="R180" s="15"/>
      <c r="S180" s="19" t="str">
        <f aca="false">IF(U180 = "",SUM(O180:R180),"")</f>
        <v/>
      </c>
      <c r="T180" s="20" t="str">
        <f aca="false">IF(U180 = "", IF(S180 &lt; 51,5,IF(S180 &lt;61,6,IF(S180 &lt; 71,7,IF(S180 &lt; 81,8,IF(S180 &lt; 91, 9, 10))))),"")</f>
        <v/>
      </c>
      <c r="U180" s="20" t="str">
        <f aca="false">IF(N180&lt;8,"Нема 80% вежби",IF(Q180&lt;15,"Нема одбрањене вежбе",IF(P180&lt;20,"Није положио теоријски тест.","")))</f>
        <v>Нема одбрањене вежбе</v>
      </c>
    </row>
    <row r="181" customFormat="false" ht="15" hidden="false" customHeight="false" outlineLevel="0" collapsed="false">
      <c r="A181" s="12" t="n">
        <v>180</v>
      </c>
      <c r="B181" s="13" t="s">
        <v>379</v>
      </c>
      <c r="C181" s="14" t="s">
        <v>380</v>
      </c>
      <c r="D181" s="15" t="n">
        <v>1</v>
      </c>
      <c r="E181" s="15" t="n">
        <v>1</v>
      </c>
      <c r="F181" s="15" t="n">
        <v>1</v>
      </c>
      <c r="G181" s="15" t="n">
        <v>1</v>
      </c>
      <c r="H181" s="15" t="n">
        <v>1</v>
      </c>
      <c r="I181" s="15" t="n">
        <v>1</v>
      </c>
      <c r="J181" s="15"/>
      <c r="K181" s="15" t="n">
        <v>1</v>
      </c>
      <c r="L181" s="15" t="n">
        <v>1</v>
      </c>
      <c r="M181" s="15"/>
      <c r="N181" s="16" t="n">
        <f aca="false">SUM(D181:M181)</f>
        <v>8</v>
      </c>
      <c r="O181" s="17" t="n">
        <v>0</v>
      </c>
      <c r="P181" s="18"/>
      <c r="Q181" s="8"/>
      <c r="R181" s="15"/>
      <c r="S181" s="19" t="str">
        <f aca="false">IF(U181 = "",SUM(O181:R181),"")</f>
        <v/>
      </c>
      <c r="T181" s="20" t="str">
        <f aca="false">IF(U181 = "", IF(S181 &lt; 51,5,IF(S181 &lt;61,6,IF(S181 &lt; 71,7,IF(S181 &lt; 81,8,IF(S181 &lt; 91, 9, 10))))),"")</f>
        <v/>
      </c>
      <c r="U181" s="20" t="str">
        <f aca="false">IF(N181&lt;8,"Нема 80% вежби",IF(Q181&lt;15,"Нема одбрањене вежбе",IF(P181&lt;20,"Није положио теоријски тест.","")))</f>
        <v>Нема одбрањене вежбе</v>
      </c>
    </row>
    <row r="182" customFormat="false" ht="15" hidden="false" customHeight="false" outlineLevel="0" collapsed="false">
      <c r="A182" s="12" t="n">
        <v>181</v>
      </c>
      <c r="B182" s="13" t="s">
        <v>381</v>
      </c>
      <c r="C182" s="14" t="s">
        <v>382</v>
      </c>
      <c r="D182" s="15" t="n">
        <v>1</v>
      </c>
      <c r="E182" s="15"/>
      <c r="F182" s="15"/>
      <c r="G182" s="15"/>
      <c r="H182" s="15" t="n">
        <v>1</v>
      </c>
      <c r="I182" s="15" t="n">
        <v>1</v>
      </c>
      <c r="J182" s="15"/>
      <c r="K182" s="15" t="n">
        <v>1</v>
      </c>
      <c r="L182" s="15"/>
      <c r="M182" s="15"/>
      <c r="N182" s="16" t="n">
        <f aca="false">SUM(D182:M182)</f>
        <v>4</v>
      </c>
      <c r="O182" s="17" t="n">
        <v>0</v>
      </c>
      <c r="P182" s="18"/>
      <c r="Q182" s="8"/>
      <c r="R182" s="15"/>
      <c r="S182" s="19" t="str">
        <f aca="false">IF(U182 = "",SUM(O182:R182),"")</f>
        <v/>
      </c>
      <c r="T182" s="20" t="str">
        <f aca="false">IF(U182 = "", IF(S182 &lt; 51,5,IF(S182 &lt;61,6,IF(S182 &lt; 71,7,IF(S182 &lt; 81,8,IF(S182 &lt; 91, 9, 10))))),"")</f>
        <v/>
      </c>
      <c r="U182" s="20" t="str">
        <f aca="false">IF(N182&lt;8,"Нема 80% вежби",IF(Q182&lt;15,"Нема одбрањене вежбе",IF(P182&lt;20,"Није положио теоријски тест.","")))</f>
        <v>Нема 80% вежби</v>
      </c>
    </row>
    <row r="183" customFormat="false" ht="15" hidden="false" customHeight="false" outlineLevel="0" collapsed="false">
      <c r="A183" s="12" t="n">
        <v>182</v>
      </c>
      <c r="B183" s="13" t="s">
        <v>383</v>
      </c>
      <c r="C183" s="14" t="s">
        <v>384</v>
      </c>
      <c r="D183" s="15" t="n">
        <v>1</v>
      </c>
      <c r="E183" s="15" t="n">
        <v>1</v>
      </c>
      <c r="F183" s="15" t="n">
        <v>1</v>
      </c>
      <c r="G183" s="15" t="n">
        <v>1</v>
      </c>
      <c r="H183" s="15" t="n">
        <v>1</v>
      </c>
      <c r="I183" s="15"/>
      <c r="J183" s="15"/>
      <c r="K183" s="15"/>
      <c r="L183" s="15"/>
      <c r="M183" s="15"/>
      <c r="N183" s="16" t="n">
        <f aca="false">SUM(D183:M183)</f>
        <v>5</v>
      </c>
      <c r="O183" s="17" t="n">
        <v>0</v>
      </c>
      <c r="P183" s="18"/>
      <c r="Q183" s="8"/>
      <c r="R183" s="15"/>
      <c r="S183" s="19" t="str">
        <f aca="false">IF(U183 = "",SUM(O183:R183),"")</f>
        <v/>
      </c>
      <c r="T183" s="20" t="str">
        <f aca="false">IF(U183 = "", IF(S183 &lt; 51,5,IF(S183 &lt;61,6,IF(S183 &lt; 71,7,IF(S183 &lt; 81,8,IF(S183 &lt; 91, 9, 10))))),"")</f>
        <v/>
      </c>
      <c r="U183" s="20" t="str">
        <f aca="false">IF(N183&lt;8,"Нема 80% вежби",IF(Q183&lt;15,"Нема одбрањене вежбе",IF(P183&lt;20,"Није положио теоријски тест.","")))</f>
        <v>Нема 80% вежби</v>
      </c>
    </row>
    <row r="184" customFormat="false" ht="15" hidden="false" customHeight="false" outlineLevel="0" collapsed="false">
      <c r="A184" s="12" t="n">
        <v>183</v>
      </c>
      <c r="B184" s="13" t="s">
        <v>385</v>
      </c>
      <c r="C184" s="14" t="s">
        <v>386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6" t="n">
        <f aca="false">SUM(D184:M184)</f>
        <v>0</v>
      </c>
      <c r="O184" s="17" t="n">
        <v>0</v>
      </c>
      <c r="P184" s="18"/>
      <c r="Q184" s="8"/>
      <c r="R184" s="15"/>
      <c r="S184" s="19" t="str">
        <f aca="false">IF(U184 = "",SUM(O184:R184),"")</f>
        <v/>
      </c>
      <c r="T184" s="20" t="str">
        <f aca="false">IF(U184 = "", IF(S184 &lt; 51,5,IF(S184 &lt;61,6,IF(S184 &lt; 71,7,IF(S184 &lt; 81,8,IF(S184 &lt; 91, 9, 10))))),"")</f>
        <v/>
      </c>
      <c r="U184" s="20" t="str">
        <f aca="false">IF(N184&lt;8,"Нема 80% вежби",IF(Q184&lt;15,"Нема одбрањене вежбе",IF(P184&lt;20,"Није положио теоријски тест.","")))</f>
        <v>Нема 80% вежби</v>
      </c>
    </row>
    <row r="185" customFormat="false" ht="15" hidden="false" customHeight="false" outlineLevel="0" collapsed="false">
      <c r="A185" s="12" t="n">
        <v>184</v>
      </c>
      <c r="B185" s="13" t="s">
        <v>387</v>
      </c>
      <c r="C185" s="14" t="s">
        <v>388</v>
      </c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6" t="n">
        <f aca="false">SUM(D185:M185)</f>
        <v>0</v>
      </c>
      <c r="O185" s="17" t="n">
        <v>0</v>
      </c>
      <c r="P185" s="18"/>
      <c r="Q185" s="8"/>
      <c r="R185" s="15"/>
      <c r="S185" s="19" t="str">
        <f aca="false">IF(U185 = "",SUM(O185:R185),"")</f>
        <v/>
      </c>
      <c r="T185" s="20" t="str">
        <f aca="false">IF(U185 = "", IF(S185 &lt; 51,5,IF(S185 &lt;61,6,IF(S185 &lt; 71,7,IF(S185 &lt; 81,8,IF(S185 &lt; 91, 9, 10))))),"")</f>
        <v/>
      </c>
      <c r="U185" s="20" t="str">
        <f aca="false">IF(N185&lt;8,"Нема 80% вежби",IF(Q185&lt;15,"Нема одбрањене вежбе",IF(P185&lt;20,"Није положио теоријски тест.","")))</f>
        <v>Нема 80% вежби</v>
      </c>
    </row>
    <row r="186" customFormat="false" ht="15" hidden="false" customHeight="false" outlineLevel="0" collapsed="false">
      <c r="A186" s="12" t="n">
        <v>185</v>
      </c>
      <c r="B186" s="13" t="s">
        <v>389</v>
      </c>
      <c r="C186" s="14" t="s">
        <v>390</v>
      </c>
      <c r="D186" s="15" t="n">
        <v>1</v>
      </c>
      <c r="E186" s="15"/>
      <c r="F186" s="15" t="n">
        <v>1</v>
      </c>
      <c r="G186" s="15" t="n">
        <v>1</v>
      </c>
      <c r="H186" s="15" t="n">
        <v>1</v>
      </c>
      <c r="I186" s="15" t="n">
        <v>1</v>
      </c>
      <c r="J186" s="15" t="n">
        <v>1</v>
      </c>
      <c r="K186" s="15" t="n">
        <v>1</v>
      </c>
      <c r="L186" s="15" t="n">
        <v>1</v>
      </c>
      <c r="M186" s="15" t="n">
        <v>1</v>
      </c>
      <c r="N186" s="16" t="n">
        <f aca="false">SUM(D186:M186)</f>
        <v>9</v>
      </c>
      <c r="O186" s="17" t="n">
        <v>0</v>
      </c>
      <c r="P186" s="18"/>
      <c r="Q186" s="8"/>
      <c r="R186" s="15"/>
      <c r="S186" s="19" t="str">
        <f aca="false">IF(U186 = "",SUM(O186:R186),"")</f>
        <v/>
      </c>
      <c r="T186" s="20" t="str">
        <f aca="false">IF(U186 = "", IF(S186 &lt; 51,5,IF(S186 &lt;61,6,IF(S186 &lt; 71,7,IF(S186 &lt; 81,8,IF(S186 &lt; 91, 9, 10))))),"")</f>
        <v/>
      </c>
      <c r="U186" s="20" t="str">
        <f aca="false">IF(N186&lt;8,"Нема 80% вежби",IF(Q186&lt;15,"Нема одбрањене вежбе",IF(P186&lt;20,"Није положио теоријски тест.","")))</f>
        <v>Нема одбрањене вежбе</v>
      </c>
    </row>
    <row r="187" customFormat="false" ht="15" hidden="false" customHeight="false" outlineLevel="0" collapsed="false">
      <c r="A187" s="12" t="n">
        <v>186</v>
      </c>
      <c r="B187" s="13" t="s">
        <v>391</v>
      </c>
      <c r="C187" s="14" t="s">
        <v>392</v>
      </c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6" t="n">
        <f aca="false">SUM(D187:M187)</f>
        <v>0</v>
      </c>
      <c r="O187" s="17" t="n">
        <v>0</v>
      </c>
      <c r="P187" s="18"/>
      <c r="Q187" s="8"/>
      <c r="R187" s="15"/>
      <c r="S187" s="19" t="str">
        <f aca="false">IF(U187 = "",SUM(O187:R187),"")</f>
        <v/>
      </c>
      <c r="T187" s="20" t="str">
        <f aca="false">IF(U187 = "", IF(S187 &lt; 51,5,IF(S187 &lt;61,6,IF(S187 &lt; 71,7,IF(S187 &lt; 81,8,IF(S187 &lt; 91, 9, 10))))),"")</f>
        <v/>
      </c>
      <c r="U187" s="20" t="str">
        <f aca="false">IF(N187&lt;8,"Нема 80% вежби",IF(Q187&lt;15,"Нема одбрањене вежбе",IF(P187&lt;20,"Није положио теоријски тест.","")))</f>
        <v>Нема 80% вежби</v>
      </c>
    </row>
    <row r="188" customFormat="false" ht="15" hidden="false" customHeight="false" outlineLevel="0" collapsed="false">
      <c r="A188" s="12" t="n">
        <v>187</v>
      </c>
      <c r="B188" s="13" t="s">
        <v>393</v>
      </c>
      <c r="C188" s="14" t="s">
        <v>394</v>
      </c>
      <c r="D188" s="15" t="n">
        <v>1</v>
      </c>
      <c r="E188" s="15"/>
      <c r="F188" s="15" t="n">
        <v>1</v>
      </c>
      <c r="G188" s="15" t="n">
        <v>1</v>
      </c>
      <c r="H188" s="15" t="n">
        <v>1</v>
      </c>
      <c r="I188" s="15" t="n">
        <v>1</v>
      </c>
      <c r="J188" s="15" t="n">
        <v>1</v>
      </c>
      <c r="K188" s="15" t="n">
        <v>1</v>
      </c>
      <c r="L188" s="15" t="n">
        <v>1</v>
      </c>
      <c r="M188" s="15"/>
      <c r="N188" s="16" t="n">
        <f aca="false">SUM(D188:M188)</f>
        <v>8</v>
      </c>
      <c r="O188" s="17" t="n">
        <v>0</v>
      </c>
      <c r="P188" s="18"/>
      <c r="Q188" s="8"/>
      <c r="R188" s="15"/>
      <c r="S188" s="19" t="str">
        <f aca="false">IF(U188 = "",SUM(O188:R188),"")</f>
        <v/>
      </c>
      <c r="T188" s="20" t="str">
        <f aca="false">IF(U188 = "", IF(S188 &lt; 51,5,IF(S188 &lt;61,6,IF(S188 &lt; 71,7,IF(S188 &lt; 81,8,IF(S188 &lt; 91, 9, 10))))),"")</f>
        <v/>
      </c>
      <c r="U188" s="20" t="str">
        <f aca="false">IF(N188&lt;8,"Нема 80% вежби",IF(Q188&lt;15,"Нема одбрањене вежбе",IF(P188&lt;20,"Није положио теоријски тест.","")))</f>
        <v>Нема одбрањене вежбе</v>
      </c>
    </row>
    <row r="189" customFormat="false" ht="15" hidden="false" customHeight="false" outlineLevel="0" collapsed="false">
      <c r="A189" s="12" t="n">
        <v>188</v>
      </c>
      <c r="B189" s="13" t="s">
        <v>395</v>
      </c>
      <c r="C189" s="14" t="s">
        <v>396</v>
      </c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6" t="n">
        <f aca="false">SUM(D189:M189)</f>
        <v>0</v>
      </c>
      <c r="O189" s="17" t="n">
        <v>0</v>
      </c>
      <c r="P189" s="18"/>
      <c r="Q189" s="8"/>
      <c r="R189" s="15"/>
      <c r="S189" s="19" t="str">
        <f aca="false">IF(U189 = "",SUM(O189:R189),"")</f>
        <v/>
      </c>
      <c r="T189" s="20" t="str">
        <f aca="false">IF(U189 = "", IF(S189 &lt; 51,5,IF(S189 &lt;61,6,IF(S189 &lt; 71,7,IF(S189 &lt; 81,8,IF(S189 &lt; 91, 9, 10))))),"")</f>
        <v/>
      </c>
      <c r="U189" s="20" t="str">
        <f aca="false">IF(N189&lt;8,"Нема 80% вежби",IF(Q189&lt;15,"Нема одбрањене вежбе",IF(P189&lt;20,"Није положио теоријски тест.","")))</f>
        <v>Нема 80% вежби</v>
      </c>
    </row>
    <row r="190" customFormat="false" ht="15" hidden="false" customHeight="false" outlineLevel="0" collapsed="false">
      <c r="A190" s="12" t="n">
        <v>189</v>
      </c>
      <c r="B190" s="13" t="s">
        <v>397</v>
      </c>
      <c r="C190" s="14" t="s">
        <v>398</v>
      </c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6" t="n">
        <f aca="false">SUM(D190:M190)</f>
        <v>0</v>
      </c>
      <c r="O190" s="17" t="n">
        <v>0</v>
      </c>
      <c r="P190" s="18"/>
      <c r="Q190" s="8"/>
      <c r="R190" s="15"/>
      <c r="S190" s="19" t="str">
        <f aca="false">IF(U190 = "",SUM(O190:R190),"")</f>
        <v/>
      </c>
      <c r="T190" s="20" t="str">
        <f aca="false">IF(U190 = "", IF(S190 &lt; 51,5,IF(S190 &lt;61,6,IF(S190 &lt; 71,7,IF(S190 &lt; 81,8,IF(S190 &lt; 91, 9, 10))))),"")</f>
        <v/>
      </c>
      <c r="U190" s="20" t="str">
        <f aca="false">IF(N190&lt;8,"Нема 80% вежби",IF(Q190&lt;15,"Нема одбрањене вежбе",IF(P190&lt;20,"Није положио теоријски тест.","")))</f>
        <v>Нема 80% вежби</v>
      </c>
    </row>
    <row r="191" customFormat="false" ht="15" hidden="false" customHeight="false" outlineLevel="0" collapsed="false">
      <c r="A191" s="12" t="n">
        <v>190</v>
      </c>
      <c r="B191" s="13" t="s">
        <v>399</v>
      </c>
      <c r="C191" s="14" t="s">
        <v>400</v>
      </c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6" t="n">
        <f aca="false">SUM(D191:M191)</f>
        <v>0</v>
      </c>
      <c r="O191" s="17" t="n">
        <v>0</v>
      </c>
      <c r="P191" s="18"/>
      <c r="Q191" s="8"/>
      <c r="R191" s="15"/>
      <c r="S191" s="19" t="str">
        <f aca="false">IF(U191 = "",SUM(O191:R191),"")</f>
        <v/>
      </c>
      <c r="T191" s="20" t="str">
        <f aca="false">IF(U191 = "", IF(S191 &lt; 51,5,IF(S191 &lt;61,6,IF(S191 &lt; 71,7,IF(S191 &lt; 81,8,IF(S191 &lt; 91, 9, 10))))),"")</f>
        <v/>
      </c>
      <c r="U191" s="20" t="str">
        <f aca="false">IF(N191&lt;8,"Нема 80% вежби",IF(Q191&lt;15,"Нема одбрањене вежбе",IF(P191&lt;20,"Није положио теоријски тест.","")))</f>
        <v>Нема 80% вежби</v>
      </c>
    </row>
    <row r="192" customFormat="false" ht="15" hidden="false" customHeight="false" outlineLevel="0" collapsed="false">
      <c r="A192" s="12" t="n">
        <v>191</v>
      </c>
      <c r="B192" s="13" t="s">
        <v>401</v>
      </c>
      <c r="C192" s="14" t="s">
        <v>402</v>
      </c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6" t="n">
        <f aca="false">SUM(D192:M192)</f>
        <v>0</v>
      </c>
      <c r="O192" s="17" t="n">
        <v>0</v>
      </c>
      <c r="P192" s="18"/>
      <c r="Q192" s="8"/>
      <c r="R192" s="15"/>
      <c r="S192" s="19" t="str">
        <f aca="false">IF(U192 = "",SUM(O192:R192),"")</f>
        <v/>
      </c>
      <c r="T192" s="20" t="str">
        <f aca="false">IF(U192 = "", IF(S192 &lt; 51,5,IF(S192 &lt;61,6,IF(S192 &lt; 71,7,IF(S192 &lt; 81,8,IF(S192 &lt; 91, 9, 10))))),"")</f>
        <v/>
      </c>
      <c r="U192" s="20" t="str">
        <f aca="false">IF(N192&lt;8,"Нема 80% вежби",IF(Q192&lt;15,"Нема одбрањене вежбе",IF(P192&lt;20,"Није положио теоријски тест.","")))</f>
        <v>Нема 80% вежби</v>
      </c>
    </row>
    <row r="193" customFormat="false" ht="15" hidden="false" customHeight="false" outlineLevel="0" collapsed="false">
      <c r="A193" s="12" t="n">
        <v>192</v>
      </c>
      <c r="B193" s="13" t="s">
        <v>403</v>
      </c>
      <c r="C193" s="14" t="s">
        <v>404</v>
      </c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6" t="n">
        <f aca="false">SUM(D193:M193)</f>
        <v>0</v>
      </c>
      <c r="O193" s="17" t="n">
        <v>0</v>
      </c>
      <c r="P193" s="18"/>
      <c r="Q193" s="8"/>
      <c r="R193" s="15"/>
      <c r="S193" s="19" t="str">
        <f aca="false">IF(U193 = "",SUM(O193:R193),"")</f>
        <v/>
      </c>
      <c r="T193" s="20" t="str">
        <f aca="false">IF(U193 = "", IF(S193 &lt; 51,5,IF(S193 &lt;61,6,IF(S193 &lt; 71,7,IF(S193 &lt; 81,8,IF(S193 &lt; 91, 9, 10))))),"")</f>
        <v/>
      </c>
      <c r="U193" s="20" t="str">
        <f aca="false">IF(N193&lt;8,"Нема 80% вежби",IF(Q193&lt;15,"Нема одбрањене вежбе",IF(P193&lt;20,"Није положио теоријски тест.","")))</f>
        <v>Нема 80% вежби</v>
      </c>
    </row>
    <row r="194" customFormat="false" ht="15" hidden="false" customHeight="false" outlineLevel="0" collapsed="false">
      <c r="A194" s="12" t="n">
        <v>193</v>
      </c>
      <c r="B194" s="13" t="s">
        <v>405</v>
      </c>
      <c r="C194" s="14" t="s">
        <v>406</v>
      </c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6" t="n">
        <f aca="false">SUM(D194:M194)</f>
        <v>0</v>
      </c>
      <c r="O194" s="17" t="n">
        <v>0</v>
      </c>
      <c r="P194" s="18"/>
      <c r="Q194" s="8"/>
      <c r="R194" s="15"/>
      <c r="S194" s="19" t="str">
        <f aca="false">IF(U194 = "",SUM(O194:R194),"")</f>
        <v/>
      </c>
      <c r="T194" s="20" t="str">
        <f aca="false">IF(U194 = "", IF(S194 &lt; 51,5,IF(S194 &lt;61,6,IF(S194 &lt; 71,7,IF(S194 &lt; 81,8,IF(S194 &lt; 91, 9, 10))))),"")</f>
        <v/>
      </c>
      <c r="U194" s="20" t="str">
        <f aca="false">IF(N194&lt;8,"Нема 80% вежби",IF(Q194&lt;15,"Нема одбрањене вежбе",IF(P194&lt;20,"Није положио теоријски тест.","")))</f>
        <v>Нема 80% вежби</v>
      </c>
    </row>
    <row r="195" customFormat="false" ht="15" hidden="false" customHeight="false" outlineLevel="0" collapsed="false">
      <c r="A195" s="12" t="n">
        <v>194</v>
      </c>
      <c r="B195" s="13" t="s">
        <v>407</v>
      </c>
      <c r="C195" s="14" t="s">
        <v>408</v>
      </c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6" t="n">
        <f aca="false">SUM(D195:M195)</f>
        <v>0</v>
      </c>
      <c r="O195" s="17" t="n">
        <v>0</v>
      </c>
      <c r="P195" s="18"/>
      <c r="Q195" s="8"/>
      <c r="R195" s="15"/>
      <c r="S195" s="19" t="str">
        <f aca="false">IF(U195 = "",SUM(O195:R195),"")</f>
        <v/>
      </c>
      <c r="T195" s="20" t="str">
        <f aca="false">IF(U195 = "", IF(S195 &lt; 51,5,IF(S195 &lt;61,6,IF(S195 &lt; 71,7,IF(S195 &lt; 81,8,IF(S195 &lt; 91, 9, 10))))),"")</f>
        <v/>
      </c>
      <c r="U195" s="20" t="str">
        <f aca="false">IF(N195&lt;8,"Нема 80% вежби",IF(Q195&lt;15,"Нема одбрањене вежбе",IF(P195&lt;20,"Није положио теоријски тест.","")))</f>
        <v>Нема 80% вежби</v>
      </c>
    </row>
    <row r="196" customFormat="false" ht="15" hidden="false" customHeight="false" outlineLevel="0" collapsed="false">
      <c r="A196" s="12" t="n">
        <v>195</v>
      </c>
      <c r="B196" s="13" t="s">
        <v>409</v>
      </c>
      <c r="C196" s="14" t="s">
        <v>410</v>
      </c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6" t="n">
        <f aca="false">SUM(D196:M196)</f>
        <v>0</v>
      </c>
      <c r="O196" s="17" t="n">
        <v>0</v>
      </c>
      <c r="P196" s="18"/>
      <c r="Q196" s="8"/>
      <c r="R196" s="15"/>
      <c r="S196" s="19" t="str">
        <f aca="false">IF(U196 = "",SUM(O196:R196),"")</f>
        <v/>
      </c>
      <c r="T196" s="20" t="str">
        <f aca="false">IF(U196 = "", IF(S196 &lt; 51,5,IF(S196 &lt;61,6,IF(S196 &lt; 71,7,IF(S196 &lt; 81,8,IF(S196 &lt; 91, 9, 10))))),"")</f>
        <v/>
      </c>
      <c r="U196" s="20" t="str">
        <f aca="false">IF(N196&lt;8,"Нема 80% вежби",IF(Q196&lt;15,"Нема одбрањене вежбе",IF(P196&lt;20,"Није положио теоријски тест.","")))</f>
        <v>Нема 80% вежби</v>
      </c>
    </row>
    <row r="197" customFormat="false" ht="15" hidden="false" customHeight="false" outlineLevel="0" collapsed="false">
      <c r="A197" s="12" t="n">
        <v>196</v>
      </c>
      <c r="B197" s="13" t="s">
        <v>411</v>
      </c>
      <c r="C197" s="14" t="s">
        <v>412</v>
      </c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6" t="n">
        <f aca="false">SUM(D197:M197)</f>
        <v>0</v>
      </c>
      <c r="O197" s="17" t="n">
        <v>0</v>
      </c>
      <c r="P197" s="18"/>
      <c r="Q197" s="8"/>
      <c r="R197" s="15"/>
      <c r="S197" s="19" t="str">
        <f aca="false">IF(U197 = "",SUM(O197:R197),"")</f>
        <v/>
      </c>
      <c r="T197" s="20" t="str">
        <f aca="false">IF(U197 = "", IF(S197 &lt; 51,5,IF(S197 &lt;61,6,IF(S197 &lt; 71,7,IF(S197 &lt; 81,8,IF(S197 &lt; 91, 9, 10))))),"")</f>
        <v/>
      </c>
      <c r="U197" s="20" t="str">
        <f aca="false">IF(N197&lt;8,"Нема 80% вежби",IF(Q197&lt;15,"Нема одбрањене вежбе",IF(P197&lt;20,"Није положио теоријски тест.","")))</f>
        <v>Нема 80% вежби</v>
      </c>
    </row>
    <row r="198" customFormat="false" ht="15" hidden="false" customHeight="false" outlineLevel="0" collapsed="false">
      <c r="A198" s="12" t="n">
        <v>197</v>
      </c>
      <c r="B198" s="13" t="s">
        <v>413</v>
      </c>
      <c r="C198" s="14" t="s">
        <v>414</v>
      </c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6" t="n">
        <f aca="false">SUM(D198:M198)</f>
        <v>0</v>
      </c>
      <c r="O198" s="17" t="n">
        <v>0</v>
      </c>
      <c r="P198" s="18"/>
      <c r="Q198" s="8"/>
      <c r="R198" s="15"/>
      <c r="S198" s="19" t="str">
        <f aca="false">IF(U198 = "",SUM(O198:R198),"")</f>
        <v/>
      </c>
      <c r="T198" s="20" t="str">
        <f aca="false">IF(U198 = "", IF(S198 &lt; 51,5,IF(S198 &lt;61,6,IF(S198 &lt; 71,7,IF(S198 &lt; 81,8,IF(S198 &lt; 91, 9, 10))))),"")</f>
        <v/>
      </c>
      <c r="U198" s="20" t="str">
        <f aca="false">IF(N198&lt;8,"Нема 80% вежби",IF(Q198&lt;15,"Нема одбрањене вежбе",IF(P198&lt;20,"Није положио теоријски тест.","")))</f>
        <v>Нема 80% вежби</v>
      </c>
    </row>
    <row r="199" customFormat="false" ht="15" hidden="false" customHeight="false" outlineLevel="0" collapsed="false">
      <c r="A199" s="12" t="n">
        <v>198</v>
      </c>
      <c r="B199" s="13" t="s">
        <v>415</v>
      </c>
      <c r="C199" s="14" t="s">
        <v>416</v>
      </c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6" t="n">
        <f aca="false">SUM(D199:M199)</f>
        <v>0</v>
      </c>
      <c r="O199" s="17" t="n">
        <v>0</v>
      </c>
      <c r="P199" s="18"/>
      <c r="Q199" s="8"/>
      <c r="R199" s="15"/>
      <c r="S199" s="19" t="str">
        <f aca="false">IF(U199 = "",SUM(O199:R199),"")</f>
        <v/>
      </c>
      <c r="T199" s="20" t="str">
        <f aca="false">IF(U199 = "", IF(S199 &lt; 51,5,IF(S199 &lt;61,6,IF(S199 &lt; 71,7,IF(S199 &lt; 81,8,IF(S199 &lt; 91, 9, 10))))),"")</f>
        <v/>
      </c>
      <c r="U199" s="20" t="str">
        <f aca="false">IF(N199&lt;8,"Нема 80% вежби",IF(Q199&lt;15,"Нема одбрањене вежбе",IF(P199&lt;20,"Није положио теоријски тест.","")))</f>
        <v>Нема 80% вежби</v>
      </c>
    </row>
    <row r="200" customFormat="false" ht="15" hidden="false" customHeight="false" outlineLevel="0" collapsed="false">
      <c r="A200" s="12" t="n">
        <v>199</v>
      </c>
      <c r="B200" s="13" t="s">
        <v>417</v>
      </c>
      <c r="C200" s="14" t="s">
        <v>418</v>
      </c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6" t="n">
        <f aca="false">SUM(D200:M200)</f>
        <v>0</v>
      </c>
      <c r="O200" s="17" t="n">
        <v>0</v>
      </c>
      <c r="P200" s="18"/>
      <c r="Q200" s="8"/>
      <c r="R200" s="15"/>
      <c r="S200" s="19" t="str">
        <f aca="false">IF(U200 = "",SUM(O200:R200),"")</f>
        <v/>
      </c>
      <c r="T200" s="20" t="str">
        <f aca="false">IF(U200 = "", IF(S200 &lt; 51,5,IF(S200 &lt;61,6,IF(S200 &lt; 71,7,IF(S200 &lt; 81,8,IF(S200 &lt; 91, 9, 10))))),"")</f>
        <v/>
      </c>
      <c r="U200" s="20" t="str">
        <f aca="false">IF(N200&lt;8,"Нема 80% вежби",IF(Q200&lt;15,"Нема одбрањене вежбе",IF(P200&lt;20,"Није положио теоријски тест.","")))</f>
        <v>Нема 80% вежби</v>
      </c>
    </row>
    <row r="201" customFormat="false" ht="15" hidden="false" customHeight="false" outlineLevel="0" collapsed="false">
      <c r="A201" s="12" t="n">
        <v>200</v>
      </c>
      <c r="B201" s="13" t="s">
        <v>419</v>
      </c>
      <c r="C201" s="14" t="s">
        <v>420</v>
      </c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6" t="n">
        <f aca="false">SUM(D201:M201)</f>
        <v>0</v>
      </c>
      <c r="O201" s="17" t="n">
        <v>0</v>
      </c>
      <c r="P201" s="18"/>
      <c r="Q201" s="8"/>
      <c r="R201" s="15"/>
      <c r="S201" s="19" t="str">
        <f aca="false">IF(U201 = "",SUM(O201:R201),"")</f>
        <v/>
      </c>
      <c r="T201" s="20" t="str">
        <f aca="false">IF(U201 = "", IF(S201 &lt; 51,5,IF(S201 &lt;61,6,IF(S201 &lt; 71,7,IF(S201 &lt; 81,8,IF(S201 &lt; 91, 9, 10))))),"")</f>
        <v/>
      </c>
      <c r="U201" s="20" t="str">
        <f aca="false">IF(N201&lt;8,"Нема 80% вежби",IF(Q201&lt;15,"Нема одбрањене вежбе",IF(P201&lt;20,"Није положио теоријски тест.","")))</f>
        <v>Нема 80% вежби</v>
      </c>
    </row>
    <row r="202" customFormat="false" ht="15" hidden="false" customHeight="false" outlineLevel="0" collapsed="false">
      <c r="A202" s="12" t="n">
        <v>201</v>
      </c>
      <c r="B202" s="13" t="s">
        <v>421</v>
      </c>
      <c r="C202" s="14" t="s">
        <v>422</v>
      </c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6" t="n">
        <f aca="false">SUM(D202:M202)</f>
        <v>0</v>
      </c>
      <c r="O202" s="17" t="n">
        <v>0</v>
      </c>
      <c r="P202" s="18"/>
      <c r="Q202" s="8"/>
      <c r="R202" s="15"/>
      <c r="S202" s="19" t="str">
        <f aca="false">IF(U202 = "",SUM(O202:R202),"")</f>
        <v/>
      </c>
      <c r="T202" s="20" t="str">
        <f aca="false">IF(U202 = "", IF(S202 &lt; 51,5,IF(S202 &lt;61,6,IF(S202 &lt; 71,7,IF(S202 &lt; 81,8,IF(S202 &lt; 91, 9, 10))))),"")</f>
        <v/>
      </c>
      <c r="U202" s="20" t="str">
        <f aca="false">IF(N202&lt;8,"Нема 80% вежби",IF(Q202&lt;15,"Нема одбрањене вежбе",IF(P202&lt;20,"Није положио теоријски тест.","")))</f>
        <v>Нема 80% вежби</v>
      </c>
    </row>
    <row r="203" customFormat="false" ht="15" hidden="false" customHeight="false" outlineLevel="0" collapsed="false">
      <c r="A203" s="12" t="n">
        <v>202</v>
      </c>
      <c r="B203" s="13" t="s">
        <v>423</v>
      </c>
      <c r="C203" s="14" t="s">
        <v>424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6" t="n">
        <f aca="false">SUM(D203:M203)</f>
        <v>0</v>
      </c>
      <c r="O203" s="17" t="n">
        <v>0</v>
      </c>
      <c r="P203" s="18"/>
      <c r="Q203" s="8"/>
      <c r="R203" s="15"/>
      <c r="S203" s="19" t="str">
        <f aca="false">IF(U203 = "",SUM(O203:R203),"")</f>
        <v/>
      </c>
      <c r="T203" s="20" t="str">
        <f aca="false">IF(U203 = "", IF(S203 &lt; 51,5,IF(S203 &lt;61,6,IF(S203 &lt; 71,7,IF(S203 &lt; 81,8,IF(S203 &lt; 91, 9, 10))))),"")</f>
        <v/>
      </c>
      <c r="U203" s="20" t="str">
        <f aca="false">IF(N203&lt;8,"Нема 80% вежби",IF(Q203&lt;15,"Нема одбрањене вежбе",IF(P203&lt;20,"Није положио теоријски тест.","")))</f>
        <v>Нема 80% вежби</v>
      </c>
    </row>
    <row r="204" customFormat="false" ht="15" hidden="false" customHeight="false" outlineLevel="0" collapsed="false">
      <c r="A204" s="12" t="n">
        <v>203</v>
      </c>
      <c r="B204" s="13" t="s">
        <v>425</v>
      </c>
      <c r="C204" s="14" t="s">
        <v>426</v>
      </c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6" t="n">
        <f aca="false">SUM(D204:M204)</f>
        <v>0</v>
      </c>
      <c r="O204" s="17" t="n">
        <v>0</v>
      </c>
      <c r="P204" s="18"/>
      <c r="Q204" s="8"/>
      <c r="R204" s="15"/>
      <c r="S204" s="19" t="str">
        <f aca="false">IF(U204 = "",SUM(O204:R204),"")</f>
        <v/>
      </c>
      <c r="T204" s="20" t="str">
        <f aca="false">IF(U204 = "", IF(S204 &lt; 51,5,IF(S204 &lt;61,6,IF(S204 &lt; 71,7,IF(S204 &lt; 81,8,IF(S204 &lt; 91, 9, 10))))),"")</f>
        <v/>
      </c>
      <c r="U204" s="20" t="str">
        <f aca="false">IF(N204&lt;8,"Нема 80% вежби",IF(Q204&lt;15,"Нема одбрањене вежбе",IF(P204&lt;20,"Није положио теоријски тест.","")))</f>
        <v>Нема 80% вежби</v>
      </c>
    </row>
    <row r="205" customFormat="false" ht="15" hidden="false" customHeight="false" outlineLevel="0" collapsed="false">
      <c r="A205" s="12" t="n">
        <v>204</v>
      </c>
      <c r="B205" s="13" t="s">
        <v>427</v>
      </c>
      <c r="C205" s="14" t="s">
        <v>428</v>
      </c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6" t="n">
        <f aca="false">SUM(D205:M205)</f>
        <v>0</v>
      </c>
      <c r="O205" s="17" t="n">
        <v>0</v>
      </c>
      <c r="P205" s="18"/>
      <c r="Q205" s="8"/>
      <c r="R205" s="15"/>
      <c r="S205" s="19" t="str">
        <f aca="false">IF(U205 = "",SUM(O205:R205),"")</f>
        <v/>
      </c>
      <c r="T205" s="20" t="str">
        <f aca="false">IF(U205 = "", IF(S205 &lt; 51,5,IF(S205 &lt;61,6,IF(S205 &lt; 71,7,IF(S205 &lt; 81,8,IF(S205 &lt; 91, 9, 10))))),"")</f>
        <v/>
      </c>
      <c r="U205" s="20" t="str">
        <f aca="false">IF(N205&lt;8,"Нема 80% вежби",IF(Q205&lt;15,"Нема одбрањене вежбе",IF(P205&lt;20,"Није положио теоријски тест.","")))</f>
        <v>Нема 80% вежби</v>
      </c>
    </row>
    <row r="206" customFormat="false" ht="15" hidden="false" customHeight="false" outlineLevel="0" collapsed="false">
      <c r="A206" s="12" t="n">
        <v>205</v>
      </c>
      <c r="B206" s="13" t="s">
        <v>429</v>
      </c>
      <c r="C206" s="14" t="s">
        <v>430</v>
      </c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6" t="n">
        <f aca="false">SUM(D206:M206)</f>
        <v>0</v>
      </c>
      <c r="O206" s="17" t="n">
        <v>0</v>
      </c>
      <c r="P206" s="18"/>
      <c r="Q206" s="8"/>
      <c r="R206" s="15"/>
      <c r="S206" s="19" t="str">
        <f aca="false">IF(U206 = "",SUM(O206:R206),"")</f>
        <v/>
      </c>
      <c r="T206" s="20" t="str">
        <f aca="false">IF(U206 = "", IF(S206 &lt; 51,5,IF(S206 &lt;61,6,IF(S206 &lt; 71,7,IF(S206 &lt; 81,8,IF(S206 &lt; 91, 9, 10))))),"")</f>
        <v/>
      </c>
      <c r="U206" s="20" t="str">
        <f aca="false">IF(N206&lt;8,"Нема 80% вежби",IF(Q206&lt;15,"Нема одбрањене вежбе",IF(P206&lt;20,"Није положио теоријски тест.","")))</f>
        <v>Нема 80% вежби</v>
      </c>
    </row>
    <row r="207" customFormat="false" ht="15" hidden="false" customHeight="false" outlineLevel="0" collapsed="false">
      <c r="A207" s="12" t="n">
        <v>206</v>
      </c>
      <c r="B207" s="13" t="s">
        <v>431</v>
      </c>
      <c r="C207" s="14" t="s">
        <v>432</v>
      </c>
      <c r="D207" s="15" t="n">
        <v>1</v>
      </c>
      <c r="E207" s="15" t="n">
        <v>1</v>
      </c>
      <c r="F207" s="15" t="n">
        <v>1</v>
      </c>
      <c r="G207" s="15" t="n">
        <v>1</v>
      </c>
      <c r="H207" s="15" t="n">
        <v>1</v>
      </c>
      <c r="I207" s="15" t="n">
        <v>1</v>
      </c>
      <c r="J207" s="15"/>
      <c r="K207" s="15" t="n">
        <v>1</v>
      </c>
      <c r="L207" s="15"/>
      <c r="M207" s="15"/>
      <c r="N207" s="16" t="n">
        <f aca="false">SUM(D207:M207)</f>
        <v>7</v>
      </c>
      <c r="O207" s="17" t="n">
        <v>0</v>
      </c>
      <c r="P207" s="18"/>
      <c r="Q207" s="8"/>
      <c r="R207" s="15"/>
      <c r="S207" s="19" t="str">
        <f aca="false">IF(U207 = "",SUM(O207:R207),"")</f>
        <v/>
      </c>
      <c r="T207" s="20" t="str">
        <f aca="false">IF(U207 = "", IF(S207 &lt; 51,5,IF(S207 &lt;61,6,IF(S207 &lt; 71,7,IF(S207 &lt; 81,8,IF(S207 &lt; 91, 9, 10))))),"")</f>
        <v/>
      </c>
      <c r="U207" s="20" t="str">
        <f aca="false">IF(N207&lt;8,"Нема 80% вежби",IF(Q207&lt;15,"Нема одбрањене вежбе",IF(P207&lt;20,"Није положио теоријски тест.","")))</f>
        <v>Нема 80% вежби</v>
      </c>
    </row>
    <row r="208" customFormat="false" ht="15" hidden="false" customHeight="false" outlineLevel="0" collapsed="false">
      <c r="A208" s="12" t="n">
        <v>207</v>
      </c>
      <c r="B208" s="13" t="s">
        <v>433</v>
      </c>
      <c r="C208" s="14" t="s">
        <v>434</v>
      </c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6" t="n">
        <f aca="false">SUM(D208:M208)</f>
        <v>0</v>
      </c>
      <c r="O208" s="17" t="n">
        <v>0</v>
      </c>
      <c r="P208" s="18"/>
      <c r="Q208" s="8"/>
      <c r="R208" s="15"/>
      <c r="S208" s="19" t="str">
        <f aca="false">IF(U208 = "",SUM(O208:R208),"")</f>
        <v/>
      </c>
      <c r="T208" s="20" t="str">
        <f aca="false">IF(U208 = "", IF(S208 &lt; 51,5,IF(S208 &lt;61,6,IF(S208 &lt; 71,7,IF(S208 &lt; 81,8,IF(S208 &lt; 91, 9, 10))))),"")</f>
        <v/>
      </c>
      <c r="U208" s="20" t="str">
        <f aca="false">IF(N208&lt;8,"Нема 80% вежби",IF(Q208&lt;15,"Нема одбрањене вежбе",IF(P208&lt;20,"Није положио теоријски тест.","")))</f>
        <v>Нема 80% вежби</v>
      </c>
    </row>
    <row r="209" customFormat="false" ht="15" hidden="false" customHeight="false" outlineLevel="0" collapsed="false">
      <c r="A209" s="12" t="n">
        <v>208</v>
      </c>
      <c r="B209" s="13" t="s">
        <v>435</v>
      </c>
      <c r="C209" s="14" t="s">
        <v>436</v>
      </c>
      <c r="D209" s="15"/>
      <c r="E209" s="15" t="n">
        <v>1</v>
      </c>
      <c r="F209" s="15" t="n">
        <v>1</v>
      </c>
      <c r="G209" s="15" t="n">
        <v>1</v>
      </c>
      <c r="H209" s="15"/>
      <c r="I209" s="15" t="n">
        <v>1</v>
      </c>
      <c r="J209" s="15" t="n">
        <v>1</v>
      </c>
      <c r="K209" s="15" t="n">
        <v>1</v>
      </c>
      <c r="L209" s="15" t="n">
        <v>1</v>
      </c>
      <c r="M209" s="15" t="n">
        <v>1</v>
      </c>
      <c r="N209" s="16" t="n">
        <f aca="false">SUM(D209:M209)</f>
        <v>8</v>
      </c>
      <c r="O209" s="17" t="n">
        <v>0</v>
      </c>
      <c r="P209" s="18"/>
      <c r="Q209" s="8"/>
      <c r="R209" s="15"/>
      <c r="S209" s="19" t="str">
        <f aca="false">IF(U209 = "",SUM(O209:R209),"")</f>
        <v/>
      </c>
      <c r="T209" s="20" t="str">
        <f aca="false">IF(U209 = "", IF(S209 &lt; 51,5,IF(S209 &lt;61,6,IF(S209 &lt; 71,7,IF(S209 &lt; 81,8,IF(S209 &lt; 91, 9, 10))))),"")</f>
        <v/>
      </c>
      <c r="U209" s="20" t="str">
        <f aca="false">IF(N209&lt;8,"Нема 80% вежби",IF(Q209&lt;15,"Нема одбрањене вежбе",IF(P209&lt;20,"Није положио теоријски тест.","")))</f>
        <v>Нема одбрањене вежбе</v>
      </c>
    </row>
    <row r="210" customFormat="false" ht="15" hidden="false" customHeight="false" outlineLevel="0" collapsed="false">
      <c r="A210" s="12" t="n">
        <v>209</v>
      </c>
      <c r="B210" s="13" t="s">
        <v>437</v>
      </c>
      <c r="C210" s="14" t="s">
        <v>438</v>
      </c>
      <c r="D210" s="15" t="n">
        <v>1</v>
      </c>
      <c r="E210" s="15" t="n">
        <v>1</v>
      </c>
      <c r="F210" s="15" t="n">
        <v>1</v>
      </c>
      <c r="G210" s="15" t="n">
        <v>1</v>
      </c>
      <c r="H210" s="15" t="n">
        <v>1</v>
      </c>
      <c r="I210" s="15" t="n">
        <v>1</v>
      </c>
      <c r="J210" s="15" t="n">
        <v>1</v>
      </c>
      <c r="K210" s="15" t="n">
        <v>1</v>
      </c>
      <c r="L210" s="15" t="n">
        <v>1</v>
      </c>
      <c r="M210" s="15" t="n">
        <v>1</v>
      </c>
      <c r="N210" s="16" t="n">
        <f aca="false">SUM(D210:M210)</f>
        <v>10</v>
      </c>
      <c r="O210" s="17" t="n">
        <v>20</v>
      </c>
      <c r="P210" s="18" t="n">
        <v>29.5</v>
      </c>
      <c r="Q210" s="8" t="n">
        <v>35</v>
      </c>
      <c r="R210" s="15" t="n">
        <v>5</v>
      </c>
      <c r="S210" s="19" t="n">
        <f aca="false">IF(U210 = "",SUM(O210:R210),"")</f>
        <v>89.5</v>
      </c>
      <c r="T210" s="20" t="n">
        <f aca="false">IF(U210 = "", IF(S210 &lt; 51,5,IF(S210 &lt;61,6,IF(S210 &lt; 71,7,IF(S210 &lt; 81,8,IF(S210 &lt; 91, 9, 10))))),"")</f>
        <v>9</v>
      </c>
      <c r="U210" s="20" t="str">
        <f aca="false">IF(N210&lt;8,"Нема 80% вежби",IF(Q210&lt;15,"Нема одбрањене вежбе",IF(P210&lt;20,"Није положио теоријски тест.","")))</f>
        <v/>
      </c>
    </row>
    <row r="211" customFormat="false" ht="15" hidden="false" customHeight="false" outlineLevel="0" collapsed="false">
      <c r="A211" s="12" t="n">
        <v>210</v>
      </c>
      <c r="B211" s="13" t="s">
        <v>439</v>
      </c>
      <c r="C211" s="14" t="s">
        <v>440</v>
      </c>
      <c r="D211" s="15" t="n">
        <v>1</v>
      </c>
      <c r="E211" s="15" t="n">
        <v>1</v>
      </c>
      <c r="F211" s="15" t="n">
        <v>1</v>
      </c>
      <c r="G211" s="15" t="n">
        <v>1</v>
      </c>
      <c r="H211" s="15" t="n">
        <v>1</v>
      </c>
      <c r="I211" s="15" t="n">
        <v>1</v>
      </c>
      <c r="J211" s="15" t="n">
        <v>1</v>
      </c>
      <c r="K211" s="15" t="n">
        <v>1</v>
      </c>
      <c r="L211" s="15" t="n">
        <v>1</v>
      </c>
      <c r="M211" s="15" t="n">
        <v>1</v>
      </c>
      <c r="N211" s="16" t="n">
        <f aca="false">SUM(D211:M211)</f>
        <v>10</v>
      </c>
      <c r="O211" s="17" t="n">
        <v>20</v>
      </c>
      <c r="P211" s="18"/>
      <c r="Q211" s="8"/>
      <c r="R211" s="15"/>
      <c r="S211" s="19" t="str">
        <f aca="false">IF(U211 = "",SUM(O211:R211),"")</f>
        <v/>
      </c>
      <c r="T211" s="20" t="str">
        <f aca="false">IF(U211 = "", IF(S211 &lt; 51,5,IF(S211 &lt;61,6,IF(S211 &lt; 71,7,IF(S211 &lt; 81,8,IF(S211 &lt; 91, 9, 10))))),"")</f>
        <v/>
      </c>
      <c r="U211" s="20" t="str">
        <f aca="false">IF(N211&lt;8,"Нема 80% вежби",IF(Q211&lt;15,"Нема одбрањене вежбе",IF(P211&lt;20,"Није положио теоријски тест.","")))</f>
        <v>Нема одбрањене вежбе</v>
      </c>
    </row>
    <row r="212" customFormat="false" ht="15" hidden="false" customHeight="false" outlineLevel="0" collapsed="false">
      <c r="A212" s="12" t="n">
        <v>211</v>
      </c>
      <c r="B212" s="13" t="s">
        <v>441</v>
      </c>
      <c r="C212" s="14" t="s">
        <v>442</v>
      </c>
      <c r="D212" s="15" t="n">
        <v>1</v>
      </c>
      <c r="E212" s="15" t="n">
        <v>1</v>
      </c>
      <c r="F212" s="15" t="n">
        <v>1</v>
      </c>
      <c r="G212" s="15" t="n">
        <v>1</v>
      </c>
      <c r="H212" s="15" t="n">
        <v>1</v>
      </c>
      <c r="I212" s="15" t="n">
        <v>1</v>
      </c>
      <c r="J212" s="15" t="n">
        <v>1</v>
      </c>
      <c r="K212" s="15" t="n">
        <v>1</v>
      </c>
      <c r="L212" s="15" t="n">
        <v>1</v>
      </c>
      <c r="M212" s="15"/>
      <c r="N212" s="16" t="n">
        <f aca="false">SUM(D212:M212)</f>
        <v>9</v>
      </c>
      <c r="O212" s="17" t="n">
        <v>20</v>
      </c>
      <c r="P212" s="18"/>
      <c r="Q212" s="8"/>
      <c r="R212" s="15"/>
      <c r="S212" s="19" t="str">
        <f aca="false">IF(U212 = "",SUM(O212:R212),"")</f>
        <v/>
      </c>
      <c r="T212" s="20" t="str">
        <f aca="false">IF(U212 = "", IF(S212 &lt; 51,5,IF(S212 &lt;61,6,IF(S212 &lt; 71,7,IF(S212 &lt; 81,8,IF(S212 &lt; 91, 9, 10))))),"")</f>
        <v/>
      </c>
      <c r="U212" s="20" t="str">
        <f aca="false">IF(N212&lt;8,"Нема 80% вежби",IF(Q212&lt;15,"Нема одбрањене вежбе",IF(P212&lt;20,"Није положио теоријски тест.","")))</f>
        <v>Нема одбрањене вежбе</v>
      </c>
    </row>
    <row r="213" customFormat="false" ht="15" hidden="false" customHeight="false" outlineLevel="0" collapsed="false">
      <c r="A213" s="12" t="n">
        <v>212</v>
      </c>
      <c r="B213" s="13" t="s">
        <v>443</v>
      </c>
      <c r="C213" s="14" t="s">
        <v>444</v>
      </c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6" t="n">
        <f aca="false">SUM(D213:M213)</f>
        <v>0</v>
      </c>
      <c r="O213" s="17" t="n">
        <v>0</v>
      </c>
      <c r="P213" s="18"/>
      <c r="Q213" s="8"/>
      <c r="R213" s="15"/>
      <c r="S213" s="19" t="str">
        <f aca="false">IF(U213 = "",SUM(O213:R213),"")</f>
        <v/>
      </c>
      <c r="T213" s="20" t="str">
        <f aca="false">IF(U213 = "", IF(S213 &lt; 51,5,IF(S213 &lt;61,6,IF(S213 &lt; 71,7,IF(S213 &lt; 81,8,IF(S213 &lt; 91, 9, 10))))),"")</f>
        <v/>
      </c>
      <c r="U213" s="20" t="str">
        <f aca="false">IF(N213&lt;8,"Нема 80% вежби",IF(Q213&lt;15,"Нема одбрањене вежбе",IF(P213&lt;20,"Није положио теоријски тест.","")))</f>
        <v>Нема 80% вежби</v>
      </c>
    </row>
    <row r="214" customFormat="false" ht="15" hidden="false" customHeight="false" outlineLevel="0" collapsed="false">
      <c r="A214" s="12" t="n">
        <v>213</v>
      </c>
      <c r="B214" s="13" t="s">
        <v>445</v>
      </c>
      <c r="C214" s="14" t="s">
        <v>446</v>
      </c>
      <c r="D214" s="15" t="n">
        <v>1</v>
      </c>
      <c r="E214" s="15" t="n">
        <v>1</v>
      </c>
      <c r="F214" s="15" t="n">
        <v>1</v>
      </c>
      <c r="G214" s="15" t="n">
        <v>1</v>
      </c>
      <c r="H214" s="15" t="n">
        <v>1</v>
      </c>
      <c r="I214" s="15" t="n">
        <v>1</v>
      </c>
      <c r="J214" s="15" t="n">
        <v>1</v>
      </c>
      <c r="K214" s="15" t="n">
        <v>1</v>
      </c>
      <c r="L214" s="15" t="n">
        <v>1</v>
      </c>
      <c r="M214" s="15" t="n">
        <v>1</v>
      </c>
      <c r="N214" s="16" t="n">
        <f aca="false">SUM(D214:M214)</f>
        <v>10</v>
      </c>
      <c r="O214" s="17" t="n">
        <v>20</v>
      </c>
      <c r="P214" s="18" t="n">
        <v>31</v>
      </c>
      <c r="Q214" s="8" t="n">
        <v>35</v>
      </c>
      <c r="R214" s="15" t="n">
        <v>5</v>
      </c>
      <c r="S214" s="19" t="n">
        <f aca="false">IF(U214 = "",SUM(O214:R214),"")</f>
        <v>91</v>
      </c>
      <c r="T214" s="20" t="n">
        <f aca="false">IF(U214 = "", IF(S214 &lt; 51,5,IF(S214 &lt;61,6,IF(S214 &lt; 71,7,IF(S214 &lt; 81,8,IF(S214 &lt; 91, 9, 10))))),"")</f>
        <v>10</v>
      </c>
      <c r="U214" s="20" t="str">
        <f aca="false">IF(N214&lt;8,"Нема 80% вежби",IF(Q214&lt;15,"Нема одбрањене вежбе",IF(P214&lt;20,"Није положио теоријски тест.","")))</f>
        <v/>
      </c>
    </row>
    <row r="215" customFormat="false" ht="15" hidden="false" customHeight="false" outlineLevel="0" collapsed="false">
      <c r="A215" s="12" t="n">
        <v>214</v>
      </c>
      <c r="B215" s="13" t="s">
        <v>447</v>
      </c>
      <c r="C215" s="14" t="s">
        <v>448</v>
      </c>
      <c r="D215" s="15" t="n">
        <v>1</v>
      </c>
      <c r="E215" s="15" t="n">
        <v>1</v>
      </c>
      <c r="F215" s="15" t="n">
        <v>1</v>
      </c>
      <c r="G215" s="15" t="n">
        <v>1</v>
      </c>
      <c r="H215" s="15" t="n">
        <v>1</v>
      </c>
      <c r="I215" s="15" t="n">
        <v>1</v>
      </c>
      <c r="J215" s="15" t="n">
        <v>1</v>
      </c>
      <c r="K215" s="15"/>
      <c r="L215" s="15" t="n">
        <v>1</v>
      </c>
      <c r="M215" s="15" t="n">
        <v>1</v>
      </c>
      <c r="N215" s="16" t="n">
        <f aca="false">SUM(D215:M215)</f>
        <v>9</v>
      </c>
      <c r="O215" s="17" t="n">
        <v>17</v>
      </c>
      <c r="P215" s="18" t="n">
        <v>22</v>
      </c>
      <c r="Q215" s="8" t="n">
        <v>15</v>
      </c>
      <c r="R215" s="15"/>
      <c r="S215" s="19" t="n">
        <f aca="false">IF(U215 = "",SUM(O215:R215),"")</f>
        <v>54</v>
      </c>
      <c r="T215" s="20" t="n">
        <f aca="false">IF(U215 = "", IF(S215 &lt; 51,5,IF(S215 &lt;61,6,IF(S215 &lt; 71,7,IF(S215 &lt; 81,8,IF(S215 &lt; 91, 9, 10))))),"")</f>
        <v>6</v>
      </c>
      <c r="U215" s="20" t="str">
        <f aca="false">IF(N215&lt;8,"Нема 80% вежби",IF(Q215&lt;15,"Нема одбрањене вежбе",IF(P215&lt;20,"Није положио теоријски тест.","")))</f>
        <v/>
      </c>
    </row>
    <row r="216" customFormat="false" ht="15" hidden="false" customHeight="false" outlineLevel="0" collapsed="false">
      <c r="A216" s="12" t="n">
        <v>215</v>
      </c>
      <c r="B216" s="13" t="s">
        <v>449</v>
      </c>
      <c r="C216" s="14" t="s">
        <v>450</v>
      </c>
      <c r="D216" s="15" t="n">
        <v>1</v>
      </c>
      <c r="E216" s="15" t="n">
        <v>1</v>
      </c>
      <c r="F216" s="15" t="n">
        <v>1</v>
      </c>
      <c r="G216" s="15" t="n">
        <v>1</v>
      </c>
      <c r="H216" s="15" t="n">
        <v>1</v>
      </c>
      <c r="I216" s="15" t="n">
        <v>1</v>
      </c>
      <c r="J216" s="15"/>
      <c r="K216" s="15" t="n">
        <v>1</v>
      </c>
      <c r="L216" s="15" t="n">
        <v>1</v>
      </c>
      <c r="M216" s="15" t="n">
        <v>1</v>
      </c>
      <c r="N216" s="16" t="n">
        <f aca="false">SUM(D216:M216)</f>
        <v>9</v>
      </c>
      <c r="O216" s="17" t="n">
        <v>15</v>
      </c>
      <c r="P216" s="18"/>
      <c r="Q216" s="8" t="n">
        <v>25</v>
      </c>
      <c r="R216" s="15"/>
      <c r="S216" s="19" t="str">
        <f aca="false">IF(U216 = "",SUM(O216:R216),"")</f>
        <v/>
      </c>
      <c r="T216" s="20" t="str">
        <f aca="false">IF(U216 = "", IF(S216 &lt; 51,5,IF(S216 &lt;61,6,IF(S216 &lt; 71,7,IF(S216 &lt; 81,8,IF(S216 &lt; 91, 9, 10))))),"")</f>
        <v/>
      </c>
      <c r="U216" s="20" t="str">
        <f aca="false">IF(N216&lt;8,"Нема 80% вежби",IF(Q216&lt;15,"Нема одбрањене вежбе",IF(P216&lt;20,"Није положио теоријски тест.","")))</f>
        <v>Није положио теоријски тест.</v>
      </c>
    </row>
    <row r="217" customFormat="false" ht="15" hidden="false" customHeight="false" outlineLevel="0" collapsed="false">
      <c r="A217" s="12" t="n">
        <v>216</v>
      </c>
      <c r="B217" s="13" t="s">
        <v>451</v>
      </c>
      <c r="C217" s="14" t="s">
        <v>452</v>
      </c>
      <c r="D217" s="15" t="n">
        <v>1</v>
      </c>
      <c r="E217" s="15" t="n">
        <v>1</v>
      </c>
      <c r="F217" s="15" t="n">
        <v>1</v>
      </c>
      <c r="G217" s="15" t="n">
        <v>1</v>
      </c>
      <c r="H217" s="15"/>
      <c r="I217" s="15" t="n">
        <v>1</v>
      </c>
      <c r="J217" s="15" t="n">
        <v>1</v>
      </c>
      <c r="K217" s="15" t="n">
        <v>1</v>
      </c>
      <c r="L217" s="15" t="n">
        <v>1</v>
      </c>
      <c r="M217" s="15" t="n">
        <v>1</v>
      </c>
      <c r="N217" s="16" t="n">
        <f aca="false">SUM(D217:M217)</f>
        <v>9</v>
      </c>
      <c r="O217" s="17" t="n">
        <v>15</v>
      </c>
      <c r="P217" s="18" t="n">
        <v>30</v>
      </c>
      <c r="Q217" s="8" t="n">
        <v>35</v>
      </c>
      <c r="R217" s="15"/>
      <c r="S217" s="19" t="n">
        <f aca="false">IF(U217 = "",SUM(O217:R217),"")</f>
        <v>80</v>
      </c>
      <c r="T217" s="20" t="n">
        <f aca="false">IF(U217 = "", IF(S217 &lt; 51,5,IF(S217 &lt;61,6,IF(S217 &lt; 71,7,IF(S217 &lt; 81,8,IF(S217 &lt; 91, 9, 10))))),"")</f>
        <v>8</v>
      </c>
      <c r="U217" s="20" t="str">
        <f aca="false">IF(N217&lt;8,"Нема 80% вежби",IF(Q217&lt;15,"Нема одбрањене вежбе",IF(P217&lt;20,"Није положио теоријски тест.","")))</f>
        <v/>
      </c>
    </row>
    <row r="218" customFormat="false" ht="15" hidden="false" customHeight="false" outlineLevel="0" collapsed="false">
      <c r="A218" s="12" t="n">
        <v>217</v>
      </c>
      <c r="B218" s="13" t="s">
        <v>453</v>
      </c>
      <c r="C218" s="14" t="s">
        <v>454</v>
      </c>
      <c r="D218" s="15" t="n">
        <v>1</v>
      </c>
      <c r="E218" s="15" t="n">
        <v>1</v>
      </c>
      <c r="F218" s="15" t="n">
        <v>1</v>
      </c>
      <c r="G218" s="15" t="n">
        <v>1</v>
      </c>
      <c r="H218" s="15" t="n">
        <v>1</v>
      </c>
      <c r="I218" s="15" t="n">
        <v>1</v>
      </c>
      <c r="J218" s="15"/>
      <c r="K218" s="15" t="n">
        <v>1</v>
      </c>
      <c r="L218" s="15" t="n">
        <v>1</v>
      </c>
      <c r="M218" s="15" t="n">
        <v>1</v>
      </c>
      <c r="N218" s="16" t="n">
        <f aca="false">SUM(D218:M218)</f>
        <v>9</v>
      </c>
      <c r="O218" s="17" t="n">
        <v>20</v>
      </c>
      <c r="P218" s="18"/>
      <c r="Q218" s="8" t="n">
        <v>0</v>
      </c>
      <c r="R218" s="15"/>
      <c r="S218" s="19" t="str">
        <f aca="false">IF(U218 = "",SUM(O218:R218),"")</f>
        <v/>
      </c>
      <c r="T218" s="20" t="str">
        <f aca="false">IF(U218 = "", IF(S218 &lt; 51,5,IF(S218 &lt;61,6,IF(S218 &lt; 71,7,IF(S218 &lt; 81,8,IF(S218 &lt; 91, 9, 10))))),"")</f>
        <v/>
      </c>
      <c r="U218" s="20" t="str">
        <f aca="false">IF(N218&lt;8,"Нема 80% вежби",IF(Q218&lt;15,"Нема одбрањене вежбе",IF(P218&lt;20,"Није положио теоријски тест.","")))</f>
        <v>Нема одбрањене вежбе</v>
      </c>
    </row>
    <row r="219" customFormat="false" ht="15" hidden="false" customHeight="false" outlineLevel="0" collapsed="false">
      <c r="A219" s="12" t="n">
        <v>218</v>
      </c>
      <c r="B219" s="13" t="s">
        <v>455</v>
      </c>
      <c r="C219" s="14" t="s">
        <v>456</v>
      </c>
      <c r="D219" s="15"/>
      <c r="E219" s="15" t="n">
        <v>1</v>
      </c>
      <c r="F219" s="15" t="n">
        <v>1</v>
      </c>
      <c r="G219" s="15" t="n">
        <v>1</v>
      </c>
      <c r="H219" s="15" t="n">
        <v>1</v>
      </c>
      <c r="I219" s="15" t="n">
        <v>1</v>
      </c>
      <c r="J219" s="15" t="n">
        <v>1</v>
      </c>
      <c r="K219" s="15" t="n">
        <v>1</v>
      </c>
      <c r="L219" s="15" t="n">
        <v>1</v>
      </c>
      <c r="M219" s="15" t="n">
        <v>1</v>
      </c>
      <c r="N219" s="16" t="n">
        <f aca="false">SUM(D219:M219)</f>
        <v>9</v>
      </c>
      <c r="O219" s="17" t="n">
        <v>10</v>
      </c>
      <c r="P219" s="18"/>
      <c r="Q219" s="8" t="n">
        <v>10</v>
      </c>
      <c r="R219" s="15"/>
      <c r="S219" s="19" t="str">
        <f aca="false">IF(U219 = "",SUM(O219:R219),"")</f>
        <v/>
      </c>
      <c r="T219" s="20" t="str">
        <f aca="false">IF(U219 = "", IF(S219 &lt; 51,5,IF(S219 &lt;61,6,IF(S219 &lt; 71,7,IF(S219 &lt; 81,8,IF(S219 &lt; 91, 9, 10))))),"")</f>
        <v/>
      </c>
      <c r="U219" s="20" t="str">
        <f aca="false">IF(N219&lt;8,"Нема 80% вежби",IF(Q219&lt;15,"Нема одбрањене вежбе",IF(P219&lt;20,"Није положио теоријски тест.","")))</f>
        <v>Нема одбрањене вежбе</v>
      </c>
    </row>
    <row r="220" customFormat="false" ht="15" hidden="false" customHeight="false" outlineLevel="0" collapsed="false">
      <c r="A220" s="12" t="n">
        <v>219</v>
      </c>
      <c r="B220" s="13" t="s">
        <v>457</v>
      </c>
      <c r="C220" s="14" t="s">
        <v>458</v>
      </c>
      <c r="D220" s="15" t="n">
        <v>1</v>
      </c>
      <c r="E220" s="15" t="n">
        <v>1</v>
      </c>
      <c r="F220" s="15" t="n">
        <v>1</v>
      </c>
      <c r="G220" s="15" t="n">
        <v>1</v>
      </c>
      <c r="H220" s="15"/>
      <c r="I220" s="15" t="n">
        <v>1</v>
      </c>
      <c r="J220" s="15" t="n">
        <v>1</v>
      </c>
      <c r="K220" s="15" t="n">
        <v>1</v>
      </c>
      <c r="L220" s="15" t="n">
        <v>1</v>
      </c>
      <c r="M220" s="15" t="n">
        <v>1</v>
      </c>
      <c r="N220" s="16" t="n">
        <f aca="false">SUM(D220:M220)</f>
        <v>9</v>
      </c>
      <c r="O220" s="17" t="n">
        <v>13</v>
      </c>
      <c r="P220" s="18"/>
      <c r="Q220" s="8" t="n">
        <v>10</v>
      </c>
      <c r="R220" s="15"/>
      <c r="S220" s="19" t="str">
        <f aca="false">IF(U220 = "",SUM(O220:R220),"")</f>
        <v/>
      </c>
      <c r="T220" s="20" t="str">
        <f aca="false">IF(U220 = "", IF(S220 &lt; 51,5,IF(S220 &lt;61,6,IF(S220 &lt; 71,7,IF(S220 &lt; 81,8,IF(S220 &lt; 91, 9, 10))))),"")</f>
        <v/>
      </c>
      <c r="U220" s="20" t="str">
        <f aca="false">IF(N220&lt;8,"Нема 80% вежби",IF(Q220&lt;15,"Нема одбрањене вежбе",IF(P220&lt;20,"Није положио теоријски тест.","")))</f>
        <v>Нема одбрањене вежбе</v>
      </c>
    </row>
    <row r="221" customFormat="false" ht="15" hidden="false" customHeight="false" outlineLevel="0" collapsed="false">
      <c r="A221" s="12" t="n">
        <v>220</v>
      </c>
      <c r="B221" s="13" t="s">
        <v>459</v>
      </c>
      <c r="C221" s="14" t="s">
        <v>460</v>
      </c>
      <c r="D221" s="15" t="n">
        <v>1</v>
      </c>
      <c r="E221" s="15" t="n">
        <v>1</v>
      </c>
      <c r="F221" s="15" t="n">
        <v>1</v>
      </c>
      <c r="G221" s="15" t="n">
        <v>1</v>
      </c>
      <c r="H221" s="15" t="n">
        <v>1</v>
      </c>
      <c r="I221" s="15" t="n">
        <v>1</v>
      </c>
      <c r="J221" s="15" t="n">
        <v>1</v>
      </c>
      <c r="K221" s="15" t="n">
        <v>1</v>
      </c>
      <c r="L221" s="15" t="n">
        <v>1</v>
      </c>
      <c r="M221" s="15" t="n">
        <v>1</v>
      </c>
      <c r="N221" s="16" t="n">
        <f aca="false">SUM(D221:M221)</f>
        <v>10</v>
      </c>
      <c r="O221" s="17" t="n">
        <v>0</v>
      </c>
      <c r="P221" s="18"/>
      <c r="Q221" s="8" t="n">
        <v>5</v>
      </c>
      <c r="R221" s="15"/>
      <c r="S221" s="19" t="str">
        <f aca="false">IF(U221 = "",SUM(O221:R221),"")</f>
        <v/>
      </c>
      <c r="T221" s="20" t="str">
        <f aca="false">IF(U221 = "", IF(S221 &lt; 51,5,IF(S221 &lt;61,6,IF(S221 &lt; 71,7,IF(S221 &lt; 81,8,IF(S221 &lt; 91, 9, 10))))),"")</f>
        <v/>
      </c>
      <c r="U221" s="20" t="str">
        <f aca="false">IF(N221&lt;8,"Нема 80% вежби",IF(Q221&lt;15,"Нема одбрањене вежбе",IF(P221&lt;20,"Није положио теоријски тест.","")))</f>
        <v>Нема одбрањене вежбе</v>
      </c>
    </row>
    <row r="222" customFormat="false" ht="15" hidden="false" customHeight="false" outlineLevel="0" collapsed="false">
      <c r="A222" s="12" t="n">
        <v>221</v>
      </c>
      <c r="B222" s="13" t="s">
        <v>461</v>
      </c>
      <c r="C222" s="14" t="s">
        <v>462</v>
      </c>
      <c r="D222" s="15" t="n">
        <v>1</v>
      </c>
      <c r="E222" s="15" t="n">
        <v>1</v>
      </c>
      <c r="F222" s="15" t="n">
        <v>1</v>
      </c>
      <c r="G222" s="15" t="n">
        <v>1</v>
      </c>
      <c r="H222" s="15"/>
      <c r="I222" s="15"/>
      <c r="J222" s="15" t="n">
        <v>1</v>
      </c>
      <c r="K222" s="15" t="n">
        <v>1</v>
      </c>
      <c r="L222" s="15" t="n">
        <v>1</v>
      </c>
      <c r="M222" s="15"/>
      <c r="N222" s="16" t="n">
        <f aca="false">SUM(D222:M222)</f>
        <v>7</v>
      </c>
      <c r="O222" s="17" t="n">
        <v>0</v>
      </c>
      <c r="P222" s="18"/>
      <c r="Q222" s="8"/>
      <c r="R222" s="15"/>
      <c r="S222" s="19" t="str">
        <f aca="false">IF(U222 = "",SUM(O222:R222),"")</f>
        <v/>
      </c>
      <c r="T222" s="20" t="str">
        <f aca="false">IF(U222 = "", IF(S222 &lt; 51,5,IF(S222 &lt;61,6,IF(S222 &lt; 71,7,IF(S222 &lt; 81,8,IF(S222 &lt; 91, 9, 10))))),"")</f>
        <v/>
      </c>
      <c r="U222" s="20" t="str">
        <f aca="false">IF(N222&lt;8,"Нема 80% вежби",IF(Q222&lt;15,"Нема одбрањене вежбе",IF(P222&lt;20,"Није положио теоријски тест.","")))</f>
        <v>Нема 80% вежби</v>
      </c>
    </row>
    <row r="223" customFormat="false" ht="15" hidden="false" customHeight="false" outlineLevel="0" collapsed="false">
      <c r="A223" s="12" t="n">
        <v>222</v>
      </c>
      <c r="B223" s="13" t="s">
        <v>463</v>
      </c>
      <c r="C223" s="14" t="s">
        <v>464</v>
      </c>
      <c r="D223" s="15" t="n">
        <v>1</v>
      </c>
      <c r="E223" s="15" t="n">
        <v>1</v>
      </c>
      <c r="F223" s="15" t="n">
        <v>1</v>
      </c>
      <c r="G223" s="15" t="n">
        <v>1</v>
      </c>
      <c r="H223" s="15" t="n">
        <v>1</v>
      </c>
      <c r="I223" s="15" t="n">
        <v>1</v>
      </c>
      <c r="J223" s="15" t="n">
        <v>1</v>
      </c>
      <c r="K223" s="15" t="n">
        <v>1</v>
      </c>
      <c r="L223" s="15"/>
      <c r="M223" s="15" t="n">
        <v>1</v>
      </c>
      <c r="N223" s="16" t="n">
        <f aca="false">SUM(D223:M223)</f>
        <v>9</v>
      </c>
      <c r="O223" s="17" t="n">
        <v>0</v>
      </c>
      <c r="P223" s="18"/>
      <c r="Q223" s="8"/>
      <c r="R223" s="15"/>
      <c r="S223" s="19" t="str">
        <f aca="false">IF(U223 = "",SUM(O223:R223),"")</f>
        <v/>
      </c>
      <c r="T223" s="20" t="str">
        <f aca="false">IF(U223 = "", IF(S223 &lt; 51,5,IF(S223 &lt;61,6,IF(S223 &lt; 71,7,IF(S223 &lt; 81,8,IF(S223 &lt; 91, 9, 10))))),"")</f>
        <v/>
      </c>
      <c r="U223" s="20" t="str">
        <f aca="false">IF(N223&lt;8,"Нема 80% вежби",IF(Q223&lt;15,"Нема одбрањене вежбе",IF(P223&lt;20,"Није положио теоријски тест.","")))</f>
        <v>Нема одбрањене вежбе</v>
      </c>
    </row>
    <row r="224" customFormat="false" ht="15" hidden="false" customHeight="false" outlineLevel="0" collapsed="false">
      <c r="A224" s="12" t="n">
        <v>223</v>
      </c>
      <c r="B224" s="13" t="s">
        <v>465</v>
      </c>
      <c r="C224" s="14" t="s">
        <v>466</v>
      </c>
      <c r="D224" s="15" t="n">
        <v>1</v>
      </c>
      <c r="E224" s="15" t="n">
        <v>1</v>
      </c>
      <c r="F224" s="15" t="n">
        <v>1</v>
      </c>
      <c r="G224" s="15" t="n">
        <v>1</v>
      </c>
      <c r="H224" s="15"/>
      <c r="I224" s="15" t="n">
        <v>1</v>
      </c>
      <c r="J224" s="15"/>
      <c r="K224" s="15" t="n">
        <v>1</v>
      </c>
      <c r="L224" s="15" t="n">
        <v>1</v>
      </c>
      <c r="M224" s="15" t="n">
        <v>1</v>
      </c>
      <c r="N224" s="16" t="n">
        <f aca="false">SUM(D224:M224)</f>
        <v>8</v>
      </c>
      <c r="O224" s="17" t="n">
        <v>10</v>
      </c>
      <c r="P224" s="18"/>
      <c r="Q224" s="8" t="n">
        <v>0</v>
      </c>
      <c r="R224" s="15"/>
      <c r="S224" s="19" t="str">
        <f aca="false">IF(U224 = "",SUM(O224:R224),"")</f>
        <v/>
      </c>
      <c r="T224" s="20" t="str">
        <f aca="false">IF(U224 = "", IF(S224 &lt; 51,5,IF(S224 &lt;61,6,IF(S224 &lt; 71,7,IF(S224 &lt; 81,8,IF(S224 &lt; 91, 9, 10))))),"")</f>
        <v/>
      </c>
      <c r="U224" s="20" t="str">
        <f aca="false">IF(N224&lt;8,"Нема 80% вежби",IF(Q224&lt;15,"Нема одбрањене вежбе",IF(P224&lt;20,"Није положио теоријски тест.","")))</f>
        <v>Нема одбрањене вежбе</v>
      </c>
    </row>
    <row r="225" customFormat="false" ht="15" hidden="false" customHeight="false" outlineLevel="0" collapsed="false">
      <c r="A225" s="12" t="n">
        <v>224</v>
      </c>
      <c r="B225" s="13" t="s">
        <v>467</v>
      </c>
      <c r="C225" s="14" t="s">
        <v>468</v>
      </c>
      <c r="D225" s="15" t="n">
        <v>1</v>
      </c>
      <c r="E225" s="15" t="n">
        <v>1</v>
      </c>
      <c r="F225" s="15" t="n">
        <v>1</v>
      </c>
      <c r="G225" s="15" t="n">
        <v>1</v>
      </c>
      <c r="H225" s="15" t="n">
        <v>1</v>
      </c>
      <c r="I225" s="15" t="n">
        <v>1</v>
      </c>
      <c r="J225" s="15" t="n">
        <v>1</v>
      </c>
      <c r="K225" s="15" t="n">
        <v>1</v>
      </c>
      <c r="L225" s="15" t="n">
        <v>1</v>
      </c>
      <c r="M225" s="15" t="n">
        <v>1</v>
      </c>
      <c r="N225" s="16" t="n">
        <f aca="false">SUM(D225:M225)</f>
        <v>10</v>
      </c>
      <c r="O225" s="17" t="n">
        <v>20</v>
      </c>
      <c r="P225" s="18" t="n">
        <v>22</v>
      </c>
      <c r="Q225" s="8" t="n">
        <v>25</v>
      </c>
      <c r="R225" s="15"/>
      <c r="S225" s="19" t="n">
        <f aca="false">IF(U225 = "",SUM(O225:R225),"")</f>
        <v>67</v>
      </c>
      <c r="T225" s="20" t="n">
        <f aca="false">IF(U225 = "", IF(S225 &lt; 51,5,IF(S225 &lt;61,6,IF(S225 &lt; 71,7,IF(S225 &lt; 81,8,IF(S225 &lt; 91, 9, 10))))),"")</f>
        <v>7</v>
      </c>
      <c r="U225" s="20" t="str">
        <f aca="false">IF(N225&lt;8,"Нема 80% вежби",IF(Q225&lt;15,"Нема одбрањене вежбе",IF(P225&lt;20,"Није положио теоријски тест.","")))</f>
        <v/>
      </c>
    </row>
    <row r="226" customFormat="false" ht="15" hidden="false" customHeight="false" outlineLevel="0" collapsed="false">
      <c r="A226" s="12" t="n">
        <v>225</v>
      </c>
      <c r="B226" s="13" t="s">
        <v>469</v>
      </c>
      <c r="C226" s="14" t="s">
        <v>470</v>
      </c>
      <c r="D226" s="15" t="n">
        <v>1</v>
      </c>
      <c r="E226" s="15" t="n">
        <v>1</v>
      </c>
      <c r="F226" s="15" t="n">
        <v>1</v>
      </c>
      <c r="G226" s="15" t="n">
        <v>1</v>
      </c>
      <c r="H226" s="15" t="n">
        <v>1</v>
      </c>
      <c r="I226" s="15" t="n">
        <v>1</v>
      </c>
      <c r="J226" s="15" t="n">
        <v>1</v>
      </c>
      <c r="K226" s="15" t="n">
        <v>1</v>
      </c>
      <c r="L226" s="15"/>
      <c r="M226" s="15" t="n">
        <v>1</v>
      </c>
      <c r="N226" s="16" t="n">
        <f aca="false">SUM(D226:M226)</f>
        <v>9</v>
      </c>
      <c r="O226" s="17" t="n">
        <v>20</v>
      </c>
      <c r="P226" s="18" t="n">
        <v>16.5</v>
      </c>
      <c r="Q226" s="8" t="n">
        <v>15</v>
      </c>
      <c r="R226" s="15"/>
      <c r="S226" s="19" t="str">
        <f aca="false">IF(U226 = "",SUM(O226:R226),"")</f>
        <v/>
      </c>
      <c r="T226" s="20" t="str">
        <f aca="false">IF(U226 = "", IF(S226 &lt; 51,5,IF(S226 &lt;61,6,IF(S226 &lt; 71,7,IF(S226 &lt; 81,8,IF(S226 &lt; 91, 9, 10))))),"")</f>
        <v/>
      </c>
      <c r="U226" s="20" t="str">
        <f aca="false">IF(N226&lt;8,"Нема 80% вежби",IF(Q226&lt;15,"Нема одбрањене вежбе",IF(P226&lt;20,"Није положио теоријски тест.","")))</f>
        <v>Није положио теоријски тест.</v>
      </c>
    </row>
    <row r="227" customFormat="false" ht="15" hidden="false" customHeight="false" outlineLevel="0" collapsed="false">
      <c r="A227" s="12" t="n">
        <v>226</v>
      </c>
      <c r="B227" s="13" t="s">
        <v>471</v>
      </c>
      <c r="C227" s="14" t="s">
        <v>472</v>
      </c>
      <c r="D227" s="15" t="n">
        <v>1</v>
      </c>
      <c r="E227" s="15" t="n">
        <v>1</v>
      </c>
      <c r="F227" s="15" t="n">
        <v>1</v>
      </c>
      <c r="G227" s="15"/>
      <c r="H227" s="15"/>
      <c r="I227" s="15"/>
      <c r="J227" s="15"/>
      <c r="K227" s="15"/>
      <c r="L227" s="15"/>
      <c r="M227" s="15"/>
      <c r="N227" s="16" t="n">
        <f aca="false">SUM(D227:M227)</f>
        <v>3</v>
      </c>
      <c r="O227" s="17" t="n">
        <v>0</v>
      </c>
      <c r="P227" s="18"/>
      <c r="Q227" s="8"/>
      <c r="R227" s="15"/>
      <c r="S227" s="19" t="str">
        <f aca="false">IF(U227 = "",SUM(O227:R227),"")</f>
        <v/>
      </c>
      <c r="T227" s="20" t="str">
        <f aca="false">IF(U227 = "", IF(S227 &lt; 51,5,IF(S227 &lt;61,6,IF(S227 &lt; 71,7,IF(S227 &lt; 81,8,IF(S227 &lt; 91, 9, 10))))),"")</f>
        <v/>
      </c>
      <c r="U227" s="20" t="str">
        <f aca="false">IF(N227&lt;8,"Нема 80% вежби",IF(Q227&lt;15,"Нема одбрањене вежбе",IF(P227&lt;20,"Није положио теоријски тест.","")))</f>
        <v>Нема 80% вежби</v>
      </c>
    </row>
    <row r="228" customFormat="false" ht="15" hidden="false" customHeight="false" outlineLevel="0" collapsed="false">
      <c r="A228" s="12" t="n">
        <v>227</v>
      </c>
      <c r="B228" s="13" t="s">
        <v>473</v>
      </c>
      <c r="C228" s="14" t="s">
        <v>474</v>
      </c>
      <c r="D228" s="15" t="n">
        <v>1</v>
      </c>
      <c r="E228" s="15" t="n">
        <v>1</v>
      </c>
      <c r="F228" s="15" t="n">
        <v>1</v>
      </c>
      <c r="G228" s="15" t="n">
        <v>1</v>
      </c>
      <c r="H228" s="15"/>
      <c r="I228" s="15"/>
      <c r="J228" s="15" t="n">
        <v>1</v>
      </c>
      <c r="K228" s="15" t="n">
        <v>1</v>
      </c>
      <c r="L228" s="15" t="n">
        <v>1</v>
      </c>
      <c r="M228" s="15" t="n">
        <v>1</v>
      </c>
      <c r="N228" s="16" t="n">
        <f aca="false">SUM(D228:M228)</f>
        <v>8</v>
      </c>
      <c r="O228" s="17" t="n">
        <v>0</v>
      </c>
      <c r="P228" s="18"/>
      <c r="Q228" s="8"/>
      <c r="R228" s="15"/>
      <c r="S228" s="19" t="str">
        <f aca="false">IF(U228 = "",SUM(O228:R228),"")</f>
        <v/>
      </c>
      <c r="T228" s="20" t="str">
        <f aca="false">IF(U228 = "", IF(S228 &lt; 51,5,IF(S228 &lt;61,6,IF(S228 &lt; 71,7,IF(S228 &lt; 81,8,IF(S228 &lt; 91, 9, 10))))),"")</f>
        <v/>
      </c>
      <c r="U228" s="20" t="str">
        <f aca="false">IF(N228&lt;8,"Нема 80% вежби",IF(Q228&lt;15,"Нема одбрањене вежбе",IF(P228&lt;20,"Није положио теоријски тест.","")))</f>
        <v>Нема одбрањене вежбе</v>
      </c>
    </row>
    <row r="229" customFormat="false" ht="15" hidden="false" customHeight="false" outlineLevel="0" collapsed="false">
      <c r="A229" s="12" t="n">
        <v>228</v>
      </c>
      <c r="B229" s="13" t="s">
        <v>475</v>
      </c>
      <c r="C229" s="14" t="s">
        <v>476</v>
      </c>
      <c r="D229" s="15" t="n">
        <v>1</v>
      </c>
      <c r="E229" s="15"/>
      <c r="F229" s="15"/>
      <c r="G229" s="15"/>
      <c r="H229" s="15"/>
      <c r="I229" s="15"/>
      <c r="J229" s="15"/>
      <c r="K229" s="15"/>
      <c r="L229" s="15"/>
      <c r="M229" s="15"/>
      <c r="N229" s="16" t="n">
        <f aca="false">SUM(D229:M229)</f>
        <v>1</v>
      </c>
      <c r="O229" s="17" t="n">
        <v>0</v>
      </c>
      <c r="P229" s="18"/>
      <c r="Q229" s="8"/>
      <c r="R229" s="15"/>
      <c r="S229" s="19" t="str">
        <f aca="false">IF(U229 = "",SUM(O229:R229),"")</f>
        <v/>
      </c>
      <c r="T229" s="20" t="str">
        <f aca="false">IF(U229 = "", IF(S229 &lt; 51,5,IF(S229 &lt;61,6,IF(S229 &lt; 71,7,IF(S229 &lt; 81,8,IF(S229 &lt; 91, 9, 10))))),"")</f>
        <v/>
      </c>
      <c r="U229" s="20" t="str">
        <f aca="false">IF(N229&lt;8,"Нема 80% вежби",IF(Q229&lt;15,"Нема одбрањене вежбе",IF(P229&lt;20,"Није положио теоријски тест.","")))</f>
        <v>Нема 80% вежби</v>
      </c>
    </row>
    <row r="230" customFormat="false" ht="15" hidden="false" customHeight="false" outlineLevel="0" collapsed="false">
      <c r="A230" s="12" t="n">
        <v>229</v>
      </c>
      <c r="B230" s="13" t="s">
        <v>477</v>
      </c>
      <c r="C230" s="14" t="s">
        <v>478</v>
      </c>
      <c r="D230" s="15" t="n">
        <v>1</v>
      </c>
      <c r="E230" s="15" t="n">
        <v>1</v>
      </c>
      <c r="F230" s="15" t="n">
        <v>1</v>
      </c>
      <c r="G230" s="15" t="n">
        <v>1</v>
      </c>
      <c r="H230" s="15"/>
      <c r="I230" s="15" t="n">
        <v>1</v>
      </c>
      <c r="J230" s="15"/>
      <c r="K230" s="15" t="n">
        <v>1</v>
      </c>
      <c r="L230" s="15" t="n">
        <v>1</v>
      </c>
      <c r="M230" s="15" t="n">
        <v>1</v>
      </c>
      <c r="N230" s="16" t="n">
        <f aca="false">SUM(D230:M230)</f>
        <v>8</v>
      </c>
      <c r="O230" s="17" t="n">
        <v>15</v>
      </c>
      <c r="P230" s="18"/>
      <c r="Q230" s="8" t="n">
        <v>0</v>
      </c>
      <c r="R230" s="15"/>
      <c r="S230" s="19" t="str">
        <f aca="false">IF(U230 = "",SUM(O230:R230),"")</f>
        <v/>
      </c>
      <c r="T230" s="20" t="str">
        <f aca="false">IF(U230 = "", IF(S230 &lt; 51,5,IF(S230 &lt;61,6,IF(S230 &lt; 71,7,IF(S230 &lt; 81,8,IF(S230 &lt; 91, 9, 10))))),"")</f>
        <v/>
      </c>
      <c r="U230" s="20" t="str">
        <f aca="false">IF(N230&lt;8,"Нема 80% вежби",IF(Q230&lt;15,"Нема одбрањене вежбе",IF(P230&lt;20,"Није положио теоријски тест.","")))</f>
        <v>Нема одбрањене вежбе</v>
      </c>
    </row>
    <row r="231" customFormat="false" ht="15" hidden="false" customHeight="false" outlineLevel="0" collapsed="false">
      <c r="A231" s="12" t="n">
        <v>230</v>
      </c>
      <c r="B231" s="13" t="s">
        <v>479</v>
      </c>
      <c r="C231" s="14" t="s">
        <v>480</v>
      </c>
      <c r="D231" s="15" t="n">
        <v>1</v>
      </c>
      <c r="E231" s="15" t="n">
        <v>1</v>
      </c>
      <c r="F231" s="15" t="n">
        <v>1</v>
      </c>
      <c r="G231" s="15" t="n">
        <v>1</v>
      </c>
      <c r="H231" s="15" t="n">
        <v>1</v>
      </c>
      <c r="I231" s="15" t="n">
        <v>1</v>
      </c>
      <c r="J231" s="15" t="n">
        <v>1</v>
      </c>
      <c r="K231" s="15"/>
      <c r="L231" s="15" t="n">
        <v>1</v>
      </c>
      <c r="M231" s="15" t="n">
        <v>1</v>
      </c>
      <c r="N231" s="16" t="n">
        <f aca="false">SUM(D231:M231)</f>
        <v>9</v>
      </c>
      <c r="O231" s="17" t="n">
        <v>5</v>
      </c>
      <c r="P231" s="18"/>
      <c r="Q231" s="8"/>
      <c r="R231" s="15"/>
      <c r="S231" s="19" t="str">
        <f aca="false">IF(U231 = "",SUM(O231:R231),"")</f>
        <v/>
      </c>
      <c r="T231" s="20" t="str">
        <f aca="false">IF(U231 = "", IF(S231 &lt; 51,5,IF(S231 &lt;61,6,IF(S231 &lt; 71,7,IF(S231 &lt; 81,8,IF(S231 &lt; 91, 9, 10))))),"")</f>
        <v/>
      </c>
      <c r="U231" s="20" t="str">
        <f aca="false">IF(N231&lt;8,"Нема 80% вежби",IF(Q231&lt;15,"Нема одбрањене вежбе",IF(P231&lt;20,"Није положио теоријски тест.","")))</f>
        <v>Нема одбрањене вежбе</v>
      </c>
    </row>
    <row r="232" customFormat="false" ht="15" hidden="false" customHeight="false" outlineLevel="0" collapsed="false">
      <c r="A232" s="12" t="n">
        <v>231</v>
      </c>
      <c r="B232" s="13" t="s">
        <v>481</v>
      </c>
      <c r="C232" s="14" t="s">
        <v>482</v>
      </c>
      <c r="D232" s="15" t="n">
        <v>1</v>
      </c>
      <c r="E232" s="15" t="n">
        <v>1</v>
      </c>
      <c r="F232" s="15" t="n">
        <v>1</v>
      </c>
      <c r="G232" s="15" t="n">
        <v>1</v>
      </c>
      <c r="H232" s="15"/>
      <c r="I232" s="15" t="n">
        <v>1</v>
      </c>
      <c r="J232" s="15" t="n">
        <v>1</v>
      </c>
      <c r="K232" s="15" t="n">
        <v>1</v>
      </c>
      <c r="L232" s="15"/>
      <c r="M232" s="15" t="n">
        <v>1</v>
      </c>
      <c r="N232" s="16" t="n">
        <f aca="false">SUM(D232:M232)</f>
        <v>8</v>
      </c>
      <c r="O232" s="17" t="n">
        <v>10</v>
      </c>
      <c r="P232" s="18"/>
      <c r="Q232" s="8"/>
      <c r="R232" s="15"/>
      <c r="S232" s="19" t="str">
        <f aca="false">IF(U232 = "",SUM(O232:R232),"")</f>
        <v/>
      </c>
      <c r="T232" s="20" t="str">
        <f aca="false">IF(U232 = "", IF(S232 &lt; 51,5,IF(S232 &lt;61,6,IF(S232 &lt; 71,7,IF(S232 &lt; 81,8,IF(S232 &lt; 91, 9, 10))))),"")</f>
        <v/>
      </c>
      <c r="U232" s="20" t="str">
        <f aca="false">IF(N232&lt;8,"Нема 80% вежби",IF(Q232&lt;15,"Нема одбрањене вежбе",IF(P232&lt;20,"Није положио теоријски тест.","")))</f>
        <v>Нема одбрањене вежбе</v>
      </c>
    </row>
    <row r="233" customFormat="false" ht="15" hidden="false" customHeight="false" outlineLevel="0" collapsed="false">
      <c r="A233" s="12" t="n">
        <v>232</v>
      </c>
      <c r="B233" s="13" t="s">
        <v>483</v>
      </c>
      <c r="C233" s="14" t="s">
        <v>484</v>
      </c>
      <c r="D233" s="15" t="n">
        <v>1</v>
      </c>
      <c r="E233" s="15" t="n">
        <v>1</v>
      </c>
      <c r="F233" s="15" t="n">
        <v>1</v>
      </c>
      <c r="G233" s="15" t="n">
        <v>1</v>
      </c>
      <c r="H233" s="15" t="n">
        <v>1</v>
      </c>
      <c r="I233" s="15"/>
      <c r="J233" s="15" t="n">
        <v>1</v>
      </c>
      <c r="K233" s="15"/>
      <c r="L233" s="15" t="n">
        <v>1</v>
      </c>
      <c r="M233" s="15" t="n">
        <v>1</v>
      </c>
      <c r="N233" s="16" t="n">
        <f aca="false">SUM(D233:M233)</f>
        <v>8</v>
      </c>
      <c r="O233" s="17" t="n">
        <v>0</v>
      </c>
      <c r="P233" s="18"/>
      <c r="Q233" s="8"/>
      <c r="R233" s="15"/>
      <c r="S233" s="19" t="str">
        <f aca="false">IF(U233 = "",SUM(O233:R233),"")</f>
        <v/>
      </c>
      <c r="T233" s="20" t="str">
        <f aca="false">IF(U233 = "", IF(S233 &lt; 51,5,IF(S233 &lt;61,6,IF(S233 &lt; 71,7,IF(S233 &lt; 81,8,IF(S233 &lt; 91, 9, 10))))),"")</f>
        <v/>
      </c>
      <c r="U233" s="20" t="str">
        <f aca="false">IF(N233&lt;8,"Нема 80% вежби",IF(Q233&lt;15,"Нема одбрањене вежбе",IF(P233&lt;20,"Није положио теоријски тест.","")))</f>
        <v>Нема одбрањене вежбе</v>
      </c>
    </row>
    <row r="234" customFormat="false" ht="15" hidden="false" customHeight="false" outlineLevel="0" collapsed="false">
      <c r="A234" s="12" t="n">
        <v>233</v>
      </c>
      <c r="B234" s="13" t="s">
        <v>485</v>
      </c>
      <c r="C234" s="14" t="s">
        <v>486</v>
      </c>
      <c r="D234" s="15" t="n">
        <v>1</v>
      </c>
      <c r="E234" s="15" t="n">
        <v>1</v>
      </c>
      <c r="F234" s="15" t="n">
        <v>1</v>
      </c>
      <c r="G234" s="15" t="n">
        <v>1</v>
      </c>
      <c r="H234" s="15"/>
      <c r="I234" s="15" t="n">
        <v>1</v>
      </c>
      <c r="J234" s="15"/>
      <c r="K234" s="15"/>
      <c r="L234" s="15"/>
      <c r="M234" s="15"/>
      <c r="N234" s="16" t="n">
        <f aca="false">SUM(D234:M234)</f>
        <v>5</v>
      </c>
      <c r="O234" s="17" t="n">
        <v>15</v>
      </c>
      <c r="P234" s="18"/>
      <c r="Q234" s="8"/>
      <c r="R234" s="15"/>
      <c r="S234" s="19" t="str">
        <f aca="false">IF(U234 = "",SUM(O234:R234),"")</f>
        <v/>
      </c>
      <c r="T234" s="20" t="str">
        <f aca="false">IF(U234 = "", IF(S234 &lt; 51,5,IF(S234 &lt;61,6,IF(S234 &lt; 71,7,IF(S234 &lt; 81,8,IF(S234 &lt; 91, 9, 10))))),"")</f>
        <v/>
      </c>
      <c r="U234" s="20" t="str">
        <f aca="false">IF(N234&lt;8,"Нема 80% вежби",IF(Q234&lt;15,"Нема одбрањене вежбе",IF(P234&lt;20,"Није положио теоријски тест.","")))</f>
        <v>Нема 80% вежби</v>
      </c>
    </row>
    <row r="235" customFormat="false" ht="15" hidden="false" customHeight="false" outlineLevel="0" collapsed="false">
      <c r="A235" s="12" t="n">
        <v>234</v>
      </c>
      <c r="B235" s="13" t="s">
        <v>487</v>
      </c>
      <c r="C235" s="14" t="s">
        <v>488</v>
      </c>
      <c r="D235" s="15" t="n">
        <v>1</v>
      </c>
      <c r="E235" s="15" t="n">
        <v>1</v>
      </c>
      <c r="F235" s="15" t="n">
        <v>1</v>
      </c>
      <c r="G235" s="15" t="n">
        <v>1</v>
      </c>
      <c r="H235" s="15" t="n">
        <v>1</v>
      </c>
      <c r="I235" s="15" t="n">
        <v>1</v>
      </c>
      <c r="J235" s="15" t="n">
        <v>1</v>
      </c>
      <c r="K235" s="15" t="n">
        <v>1</v>
      </c>
      <c r="L235" s="15" t="n">
        <v>1</v>
      </c>
      <c r="M235" s="15"/>
      <c r="N235" s="16" t="n">
        <f aca="false">SUM(D235:M235)</f>
        <v>9</v>
      </c>
      <c r="O235" s="17" t="n">
        <v>0</v>
      </c>
      <c r="P235" s="18"/>
      <c r="Q235" s="8" t="n">
        <v>5</v>
      </c>
      <c r="R235" s="15"/>
      <c r="S235" s="19" t="str">
        <f aca="false">IF(U235 = "",SUM(O235:R235),"")</f>
        <v/>
      </c>
      <c r="T235" s="20" t="str">
        <f aca="false">IF(U235 = "", IF(S235 &lt; 51,5,IF(S235 &lt;61,6,IF(S235 &lt; 71,7,IF(S235 &lt; 81,8,IF(S235 &lt; 91, 9, 10))))),"")</f>
        <v/>
      </c>
      <c r="U235" s="20" t="str">
        <f aca="false">IF(N235&lt;8,"Нема 80% вежби",IF(Q235&lt;15,"Нема одбрањене вежбе",IF(P235&lt;20,"Није положио теоријски тест.","")))</f>
        <v>Нема одбрањене вежбе</v>
      </c>
    </row>
    <row r="236" customFormat="false" ht="15" hidden="false" customHeight="false" outlineLevel="0" collapsed="false">
      <c r="A236" s="12" t="n">
        <v>235</v>
      </c>
      <c r="B236" s="13" t="s">
        <v>489</v>
      </c>
      <c r="C236" s="14" t="s">
        <v>490</v>
      </c>
      <c r="D236" s="15" t="n">
        <v>1</v>
      </c>
      <c r="E236" s="15" t="n">
        <v>1</v>
      </c>
      <c r="F236" s="15" t="n">
        <v>1</v>
      </c>
      <c r="G236" s="15" t="n">
        <v>1</v>
      </c>
      <c r="H236" s="15"/>
      <c r="I236" s="15" t="n">
        <v>1</v>
      </c>
      <c r="J236" s="15" t="n">
        <v>1</v>
      </c>
      <c r="K236" s="15" t="n">
        <v>1</v>
      </c>
      <c r="L236" s="15" t="n">
        <v>1</v>
      </c>
      <c r="M236" s="15"/>
      <c r="N236" s="16" t="n">
        <f aca="false">SUM(D236:M236)</f>
        <v>8</v>
      </c>
      <c r="O236" s="17" t="n">
        <v>0</v>
      </c>
      <c r="P236" s="18"/>
      <c r="Q236" s="8" t="n">
        <v>0</v>
      </c>
      <c r="R236" s="15"/>
      <c r="S236" s="19" t="str">
        <f aca="false">IF(U236 = "",SUM(O236:R236),"")</f>
        <v/>
      </c>
      <c r="T236" s="20" t="str">
        <f aca="false">IF(U236 = "", IF(S236 &lt; 51,5,IF(S236 &lt;61,6,IF(S236 &lt; 71,7,IF(S236 &lt; 81,8,IF(S236 &lt; 91, 9, 10))))),"")</f>
        <v/>
      </c>
      <c r="U236" s="20" t="str">
        <f aca="false">IF(N236&lt;8,"Нема 80% вежби",IF(Q236&lt;15,"Нема одбрањене вежбе",IF(P236&lt;20,"Није положио теоријски тест.","")))</f>
        <v>Нема одбрањене вежбе</v>
      </c>
    </row>
    <row r="237" customFormat="false" ht="15" hidden="false" customHeight="false" outlineLevel="0" collapsed="false">
      <c r="A237" s="12" t="n">
        <v>236</v>
      </c>
      <c r="B237" s="13" t="s">
        <v>491</v>
      </c>
      <c r="C237" s="14" t="s">
        <v>492</v>
      </c>
      <c r="D237" s="15" t="n">
        <v>1</v>
      </c>
      <c r="E237" s="15" t="n">
        <v>1</v>
      </c>
      <c r="F237" s="15" t="n">
        <v>1</v>
      </c>
      <c r="G237" s="15" t="n">
        <v>1</v>
      </c>
      <c r="H237" s="15" t="n">
        <v>1</v>
      </c>
      <c r="I237" s="15" t="n">
        <v>1</v>
      </c>
      <c r="J237" s="15" t="n">
        <v>1</v>
      </c>
      <c r="K237" s="15"/>
      <c r="L237" s="15" t="n">
        <v>1</v>
      </c>
      <c r="M237" s="15"/>
      <c r="N237" s="16" t="n">
        <f aca="false">SUM(D237:M237)</f>
        <v>8</v>
      </c>
      <c r="O237" s="17" t="n">
        <v>0</v>
      </c>
      <c r="P237" s="18"/>
      <c r="Q237" s="8" t="n">
        <v>0</v>
      </c>
      <c r="R237" s="15"/>
      <c r="S237" s="19" t="str">
        <f aca="false">IF(U237 = "",SUM(O237:R237),"")</f>
        <v/>
      </c>
      <c r="T237" s="20" t="str">
        <f aca="false">IF(U237 = "", IF(S237 &lt; 51,5,IF(S237 &lt;61,6,IF(S237 &lt; 71,7,IF(S237 &lt; 81,8,IF(S237 &lt; 91, 9, 10))))),"")</f>
        <v/>
      </c>
      <c r="U237" s="20" t="str">
        <f aca="false">IF(N237&lt;8,"Нема 80% вежби",IF(Q237&lt;15,"Нема одбрањене вежбе",IF(P237&lt;20,"Није положио теоријски тест.","")))</f>
        <v>Нема одбрањене вежбе</v>
      </c>
    </row>
    <row r="238" customFormat="false" ht="15" hidden="false" customHeight="false" outlineLevel="0" collapsed="false">
      <c r="A238" s="12" t="n">
        <v>237</v>
      </c>
      <c r="B238" s="13" t="s">
        <v>493</v>
      </c>
      <c r="C238" s="14" t="s">
        <v>494</v>
      </c>
      <c r="D238" s="15" t="n">
        <v>1</v>
      </c>
      <c r="E238" s="15" t="n">
        <v>1</v>
      </c>
      <c r="F238" s="15" t="n">
        <v>1</v>
      </c>
      <c r="G238" s="15" t="n">
        <v>1</v>
      </c>
      <c r="H238" s="15"/>
      <c r="I238" s="15" t="n">
        <v>1</v>
      </c>
      <c r="J238" s="15" t="n">
        <v>1</v>
      </c>
      <c r="K238" s="15" t="n">
        <v>1</v>
      </c>
      <c r="L238" s="15" t="n">
        <v>1</v>
      </c>
      <c r="M238" s="15"/>
      <c r="N238" s="16" t="n">
        <f aca="false">SUM(D238:M238)</f>
        <v>8</v>
      </c>
      <c r="O238" s="17" t="n">
        <v>0</v>
      </c>
      <c r="P238" s="18"/>
      <c r="Q238" s="8" t="n">
        <v>0</v>
      </c>
      <c r="R238" s="15"/>
      <c r="S238" s="19" t="str">
        <f aca="false">IF(U238 = "",SUM(O238:R238),"")</f>
        <v/>
      </c>
      <c r="T238" s="20" t="str">
        <f aca="false">IF(U238 = "", IF(S238 &lt; 51,5,IF(S238 &lt;61,6,IF(S238 &lt; 71,7,IF(S238 &lt; 81,8,IF(S238 &lt; 91, 9, 10))))),"")</f>
        <v/>
      </c>
      <c r="U238" s="20" t="str">
        <f aca="false">IF(N238&lt;8,"Нема 80% вежби",IF(Q238&lt;15,"Нема одбрањене вежбе",IF(P238&lt;20,"Није положио теоријски тест.","")))</f>
        <v>Нема одбрањене вежбе</v>
      </c>
    </row>
    <row r="239" customFormat="false" ht="15" hidden="false" customHeight="false" outlineLevel="0" collapsed="false">
      <c r="A239" s="12" t="n">
        <v>238</v>
      </c>
      <c r="B239" s="13" t="s">
        <v>495</v>
      </c>
      <c r="C239" s="14" t="s">
        <v>496</v>
      </c>
      <c r="D239" s="15" t="n">
        <v>1</v>
      </c>
      <c r="E239" s="15" t="n">
        <v>1</v>
      </c>
      <c r="F239" s="15" t="n">
        <v>1</v>
      </c>
      <c r="G239" s="15" t="n">
        <v>1</v>
      </c>
      <c r="H239" s="15" t="n">
        <v>1</v>
      </c>
      <c r="I239" s="15" t="n">
        <v>1</v>
      </c>
      <c r="J239" s="15" t="n">
        <v>1</v>
      </c>
      <c r="K239" s="15" t="n">
        <v>1</v>
      </c>
      <c r="L239" s="15"/>
      <c r="M239" s="15" t="n">
        <v>1</v>
      </c>
      <c r="N239" s="16" t="n">
        <f aca="false">SUM(D239:M239)</f>
        <v>9</v>
      </c>
      <c r="O239" s="17" t="n">
        <v>0</v>
      </c>
      <c r="P239" s="18"/>
      <c r="Q239" s="8"/>
      <c r="R239" s="15"/>
      <c r="S239" s="19" t="str">
        <f aca="false">IF(U239 = "",SUM(O239:R239),"")</f>
        <v/>
      </c>
      <c r="T239" s="20" t="str">
        <f aca="false">IF(U239 = "", IF(S239 &lt; 51,5,IF(S239 &lt;61,6,IF(S239 &lt; 71,7,IF(S239 &lt; 81,8,IF(S239 &lt; 91, 9, 10))))),"")</f>
        <v/>
      </c>
      <c r="U239" s="20" t="str">
        <f aca="false">IF(N239&lt;8,"Нема 80% вежби",IF(Q239&lt;15,"Нема одбрањене вежбе",IF(P239&lt;20,"Није положио теоријски тест.","")))</f>
        <v>Нема одбрањене вежбе</v>
      </c>
    </row>
    <row r="240" customFormat="false" ht="15" hidden="false" customHeight="false" outlineLevel="0" collapsed="false">
      <c r="A240" s="12" t="n">
        <v>239</v>
      </c>
      <c r="B240" s="13" t="s">
        <v>497</v>
      </c>
      <c r="C240" s="14" t="s">
        <v>498</v>
      </c>
      <c r="D240" s="15" t="n">
        <v>1</v>
      </c>
      <c r="E240" s="15" t="n">
        <v>1</v>
      </c>
      <c r="F240" s="15" t="n">
        <v>1</v>
      </c>
      <c r="G240" s="15" t="n">
        <v>1</v>
      </c>
      <c r="H240" s="15" t="n">
        <v>1</v>
      </c>
      <c r="I240" s="15" t="n">
        <v>1</v>
      </c>
      <c r="J240" s="15"/>
      <c r="K240" s="15" t="n">
        <v>1</v>
      </c>
      <c r="L240" s="15" t="n">
        <v>1</v>
      </c>
      <c r="M240" s="15" t="n">
        <v>1</v>
      </c>
      <c r="N240" s="16" t="n">
        <f aca="false">SUM(D240:M240)</f>
        <v>9</v>
      </c>
      <c r="O240" s="17" t="n">
        <v>20</v>
      </c>
      <c r="P240" s="18" t="n">
        <v>16</v>
      </c>
      <c r="Q240" s="8" t="n">
        <v>15</v>
      </c>
      <c r="R240" s="15"/>
      <c r="S240" s="19" t="str">
        <f aca="false">IF(U240 = "",SUM(O240:R240),"")</f>
        <v/>
      </c>
      <c r="T240" s="20" t="str">
        <f aca="false">IF(U240 = "", IF(S240 &lt; 51,5,IF(S240 &lt;61,6,IF(S240 &lt; 71,7,IF(S240 &lt; 81,8,IF(S240 &lt; 91, 9, 10))))),"")</f>
        <v/>
      </c>
      <c r="U240" s="20" t="str">
        <f aca="false">IF(N240&lt;8,"Нема 80% вежби",IF(Q240&lt;15,"Нема одбрањене вежбе",IF(P240&lt;20,"Није положио теоријски тест.","")))</f>
        <v>Није положио теоријски тест.</v>
      </c>
    </row>
    <row r="241" customFormat="false" ht="15" hidden="false" customHeight="false" outlineLevel="0" collapsed="false">
      <c r="A241" s="12" t="n">
        <v>240</v>
      </c>
      <c r="B241" s="13" t="s">
        <v>499</v>
      </c>
      <c r="C241" s="14" t="s">
        <v>500</v>
      </c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6" t="n">
        <f aca="false">SUM(D241:M241)</f>
        <v>0</v>
      </c>
      <c r="O241" s="17" t="n">
        <v>0</v>
      </c>
      <c r="P241" s="18"/>
      <c r="Q241" s="8"/>
      <c r="R241" s="15"/>
      <c r="S241" s="19" t="str">
        <f aca="false">IF(U241 = "",SUM(O241:R241),"")</f>
        <v/>
      </c>
      <c r="T241" s="20" t="str">
        <f aca="false">IF(U241 = "", IF(S241 &lt; 51,5,IF(S241 &lt;61,6,IF(S241 &lt; 71,7,IF(S241 &lt; 81,8,IF(S241 &lt; 91, 9, 10))))),"")</f>
        <v/>
      </c>
      <c r="U241" s="20" t="str">
        <f aca="false">IF(N241&lt;8,"Нема 80% вежби",IF(Q241&lt;15,"Нема одбрањене вежбе",IF(P241&lt;20,"Није положио теоријски тест.","")))</f>
        <v>Нема 80% вежби</v>
      </c>
    </row>
    <row r="242" customFormat="false" ht="15" hidden="false" customHeight="false" outlineLevel="0" collapsed="false">
      <c r="A242" s="12" t="n">
        <v>241</v>
      </c>
      <c r="B242" s="13" t="s">
        <v>501</v>
      </c>
      <c r="C242" s="14" t="s">
        <v>502</v>
      </c>
      <c r="D242" s="15" t="n">
        <v>1</v>
      </c>
      <c r="E242" s="15" t="n">
        <v>1</v>
      </c>
      <c r="F242" s="15" t="n">
        <v>1</v>
      </c>
      <c r="G242" s="15" t="n">
        <v>1</v>
      </c>
      <c r="H242" s="15"/>
      <c r="I242" s="15" t="n">
        <v>1</v>
      </c>
      <c r="J242" s="15" t="n">
        <v>1</v>
      </c>
      <c r="K242" s="15" t="n">
        <v>1</v>
      </c>
      <c r="L242" s="15" t="n">
        <v>1</v>
      </c>
      <c r="M242" s="15" t="n">
        <v>1</v>
      </c>
      <c r="N242" s="16" t="n">
        <f aca="false">SUM(D242:M242)</f>
        <v>9</v>
      </c>
      <c r="O242" s="17" t="n">
        <v>10</v>
      </c>
      <c r="P242" s="18"/>
      <c r="Q242" s="8" t="n">
        <v>0</v>
      </c>
      <c r="R242" s="15"/>
      <c r="S242" s="19" t="str">
        <f aca="false">IF(U242 = "",SUM(O242:R242),"")</f>
        <v/>
      </c>
      <c r="T242" s="20" t="str">
        <f aca="false">IF(U242 = "", IF(S242 &lt; 51,5,IF(S242 &lt;61,6,IF(S242 &lt; 71,7,IF(S242 &lt; 81,8,IF(S242 &lt; 91, 9, 10))))),"")</f>
        <v/>
      </c>
      <c r="U242" s="20" t="str">
        <f aca="false">IF(N242&lt;8,"Нема 80% вежби",IF(Q242&lt;15,"Нема одбрањене вежбе",IF(P242&lt;20,"Није положио теоријски тест.","")))</f>
        <v>Нема одбрањене вежбе</v>
      </c>
    </row>
    <row r="243" customFormat="false" ht="15" hidden="false" customHeight="false" outlineLevel="0" collapsed="false">
      <c r="A243" s="12" t="n">
        <v>242</v>
      </c>
      <c r="B243" s="13" t="s">
        <v>503</v>
      </c>
      <c r="C243" s="14" t="s">
        <v>504</v>
      </c>
      <c r="D243" s="15" t="n">
        <v>1</v>
      </c>
      <c r="E243" s="15" t="n">
        <v>1</v>
      </c>
      <c r="F243" s="15" t="n">
        <v>1</v>
      </c>
      <c r="G243" s="15" t="n">
        <v>1</v>
      </c>
      <c r="H243" s="15"/>
      <c r="I243" s="15" t="n">
        <v>1</v>
      </c>
      <c r="J243" s="15" t="n">
        <v>1</v>
      </c>
      <c r="K243" s="15" t="n">
        <v>1</v>
      </c>
      <c r="L243" s="15" t="n">
        <v>1</v>
      </c>
      <c r="M243" s="15"/>
      <c r="N243" s="16" t="n">
        <f aca="false">SUM(D243:M243)</f>
        <v>8</v>
      </c>
      <c r="O243" s="17" t="n">
        <v>0</v>
      </c>
      <c r="P243" s="18"/>
      <c r="Q243" s="8" t="n">
        <v>0</v>
      </c>
      <c r="R243" s="15"/>
      <c r="S243" s="19" t="str">
        <f aca="false">IF(U243 = "",SUM(O243:R243),"")</f>
        <v/>
      </c>
      <c r="T243" s="20" t="str">
        <f aca="false">IF(U243 = "", IF(S243 &lt; 51,5,IF(S243 &lt;61,6,IF(S243 &lt; 71,7,IF(S243 &lt; 81,8,IF(S243 &lt; 91, 9, 10))))),"")</f>
        <v/>
      </c>
      <c r="U243" s="20" t="str">
        <f aca="false">IF(N243&lt;8,"Нема 80% вежби",IF(Q243&lt;15,"Нема одбрањене вежбе",IF(P243&lt;20,"Није положио теоријски тест.","")))</f>
        <v>Нема одбрањене вежбе</v>
      </c>
    </row>
    <row r="244" customFormat="false" ht="15" hidden="false" customHeight="false" outlineLevel="0" collapsed="false">
      <c r="A244" s="12" t="n">
        <v>243</v>
      </c>
      <c r="B244" s="13" t="s">
        <v>505</v>
      </c>
      <c r="C244" s="14" t="s">
        <v>506</v>
      </c>
      <c r="D244" s="15" t="n">
        <v>1</v>
      </c>
      <c r="E244" s="15" t="n">
        <v>1</v>
      </c>
      <c r="F244" s="15"/>
      <c r="G244" s="15" t="n">
        <v>1</v>
      </c>
      <c r="H244" s="15" t="n">
        <v>1</v>
      </c>
      <c r="I244" s="15" t="n">
        <v>1</v>
      </c>
      <c r="J244" s="15" t="n">
        <v>1</v>
      </c>
      <c r="K244" s="15" t="n">
        <v>1</v>
      </c>
      <c r="L244" s="15"/>
      <c r="M244" s="15" t="n">
        <v>1</v>
      </c>
      <c r="N244" s="16" t="n">
        <f aca="false">SUM(D244:M244)</f>
        <v>8</v>
      </c>
      <c r="O244" s="17" t="n">
        <v>0</v>
      </c>
      <c r="P244" s="18"/>
      <c r="Q244" s="8" t="n">
        <v>15</v>
      </c>
      <c r="R244" s="15"/>
      <c r="S244" s="19" t="str">
        <f aca="false">IF(U244 = "",SUM(O244:R244),"")</f>
        <v/>
      </c>
      <c r="T244" s="20" t="str">
        <f aca="false">IF(U244 = "", IF(S244 &lt; 51,5,IF(S244 &lt;61,6,IF(S244 &lt; 71,7,IF(S244 &lt; 81,8,IF(S244 &lt; 91, 9, 10))))),"")</f>
        <v/>
      </c>
      <c r="U244" s="20" t="str">
        <f aca="false">IF(N244&lt;8,"Нема 80% вежби",IF(Q244&lt;15,"Нема одбрањене вежбе",IF(P244&lt;20,"Није положио теоријски тест.","")))</f>
        <v>Није положио теоријски тест.</v>
      </c>
    </row>
    <row r="245" customFormat="false" ht="15" hidden="false" customHeight="false" outlineLevel="0" collapsed="false">
      <c r="A245" s="12" t="n">
        <v>244</v>
      </c>
      <c r="B245" s="13" t="s">
        <v>507</v>
      </c>
      <c r="C245" s="14" t="s">
        <v>508</v>
      </c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6" t="n">
        <f aca="false">SUM(D245:M245)</f>
        <v>0</v>
      </c>
      <c r="O245" s="17" t="n">
        <v>0</v>
      </c>
      <c r="P245" s="18"/>
      <c r="Q245" s="8"/>
      <c r="R245" s="15"/>
      <c r="S245" s="19" t="str">
        <f aca="false">IF(U245 = "",SUM(O245:R245),"")</f>
        <v/>
      </c>
      <c r="T245" s="20" t="str">
        <f aca="false">IF(U245 = "", IF(S245 &lt; 51,5,IF(S245 &lt;61,6,IF(S245 &lt; 71,7,IF(S245 &lt; 81,8,IF(S245 &lt; 91, 9, 10))))),"")</f>
        <v/>
      </c>
      <c r="U245" s="20" t="str">
        <f aca="false">IF(N245&lt;8,"Нема 80% вежби",IF(Q245&lt;15,"Нема одбрањене вежбе",IF(P245&lt;20,"Није положио теоријски тест.","")))</f>
        <v>Нема 80% вежби</v>
      </c>
    </row>
    <row r="246" customFormat="false" ht="15" hidden="false" customHeight="false" outlineLevel="0" collapsed="false">
      <c r="A246" s="12" t="n">
        <v>245</v>
      </c>
      <c r="B246" s="13" t="s">
        <v>509</v>
      </c>
      <c r="C246" s="14" t="s">
        <v>510</v>
      </c>
      <c r="D246" s="15" t="n">
        <v>1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6" t="n">
        <f aca="false">SUM(D246:M246)</f>
        <v>1</v>
      </c>
      <c r="O246" s="17" t="n">
        <v>0</v>
      </c>
      <c r="P246" s="18"/>
      <c r="Q246" s="8"/>
      <c r="R246" s="15"/>
      <c r="S246" s="19" t="str">
        <f aca="false">IF(U246 = "",SUM(O246:R246),"")</f>
        <v/>
      </c>
      <c r="T246" s="20" t="str">
        <f aca="false">IF(U246 = "", IF(S246 &lt; 51,5,IF(S246 &lt;61,6,IF(S246 &lt; 71,7,IF(S246 &lt; 81,8,IF(S246 &lt; 91, 9, 10))))),"")</f>
        <v/>
      </c>
      <c r="U246" s="20" t="str">
        <f aca="false">IF(N246&lt;8,"Нема 80% вежби",IF(Q246&lt;15,"Нема одбрањене вежбе",IF(P246&lt;20,"Није положио теоријски тест.","")))</f>
        <v>Нема 80% вежби</v>
      </c>
    </row>
    <row r="247" customFormat="false" ht="15" hidden="false" customHeight="false" outlineLevel="0" collapsed="false">
      <c r="A247" s="12" t="n">
        <v>246</v>
      </c>
      <c r="B247" s="13" t="s">
        <v>511</v>
      </c>
      <c r="C247" s="14" t="s">
        <v>512</v>
      </c>
      <c r="D247" s="15" t="n">
        <v>1</v>
      </c>
      <c r="E247" s="15" t="n">
        <v>1</v>
      </c>
      <c r="F247" s="15" t="n">
        <v>1</v>
      </c>
      <c r="G247" s="15"/>
      <c r="H247" s="15"/>
      <c r="I247" s="15" t="n">
        <v>1</v>
      </c>
      <c r="J247" s="15" t="n">
        <v>1</v>
      </c>
      <c r="K247" s="15" t="n">
        <v>1</v>
      </c>
      <c r="L247" s="15" t="n">
        <v>1</v>
      </c>
      <c r="M247" s="15" t="n">
        <v>1</v>
      </c>
      <c r="N247" s="16" t="n">
        <f aca="false">SUM(D247:M247)</f>
        <v>8</v>
      </c>
      <c r="O247" s="17" t="n">
        <v>0</v>
      </c>
      <c r="P247" s="18"/>
      <c r="Q247" s="8"/>
      <c r="R247" s="15"/>
      <c r="S247" s="19" t="str">
        <f aca="false">IF(U247 = "",SUM(O247:R247),"")</f>
        <v/>
      </c>
      <c r="T247" s="20" t="str">
        <f aca="false">IF(U247 = "", IF(S247 &lt; 51,5,IF(S247 &lt;61,6,IF(S247 &lt; 71,7,IF(S247 &lt; 81,8,IF(S247 &lt; 91, 9, 10))))),"")</f>
        <v/>
      </c>
      <c r="U247" s="20" t="str">
        <f aca="false">IF(N247&lt;8,"Нема 80% вежби",IF(Q247&lt;15,"Нема одбрањене вежбе",IF(P247&lt;20,"Није положио теоријски тест.","")))</f>
        <v>Нема одбрањене вежбе</v>
      </c>
    </row>
    <row r="248" customFormat="false" ht="15" hidden="false" customHeight="false" outlineLevel="0" collapsed="false">
      <c r="A248" s="12" t="n">
        <v>247</v>
      </c>
      <c r="B248" s="13" t="s">
        <v>513</v>
      </c>
      <c r="C248" s="14" t="s">
        <v>514</v>
      </c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6" t="n">
        <f aca="false">SUM(D248:M248)</f>
        <v>0</v>
      </c>
      <c r="O248" s="17" t="n">
        <v>0</v>
      </c>
      <c r="P248" s="18"/>
      <c r="Q248" s="8"/>
      <c r="R248" s="15"/>
      <c r="S248" s="19" t="str">
        <f aca="false">IF(U248 = "",SUM(O248:R248),"")</f>
        <v/>
      </c>
      <c r="T248" s="20" t="str">
        <f aca="false">IF(U248 = "", IF(S248 &lt; 51,5,IF(S248 &lt;61,6,IF(S248 &lt; 71,7,IF(S248 &lt; 81,8,IF(S248 &lt; 91, 9, 10))))),"")</f>
        <v/>
      </c>
      <c r="U248" s="20" t="str">
        <f aca="false">IF(N248&lt;8,"Нема 80% вежби",IF(Q248&lt;15,"Нема одбрањене вежбе",IF(P248&lt;20,"Није положио теоријски тест.","")))</f>
        <v>Нема 80% вежби</v>
      </c>
    </row>
    <row r="249" customFormat="false" ht="15" hidden="false" customHeight="false" outlineLevel="0" collapsed="false">
      <c r="A249" s="12" t="n">
        <v>248</v>
      </c>
      <c r="B249" s="13" t="s">
        <v>515</v>
      </c>
      <c r="C249" s="14" t="s">
        <v>516</v>
      </c>
      <c r="D249" s="15" t="n">
        <v>1</v>
      </c>
      <c r="E249" s="15"/>
      <c r="F249" s="15" t="n">
        <v>1</v>
      </c>
      <c r="G249" s="15" t="n">
        <v>1</v>
      </c>
      <c r="H249" s="15" t="n">
        <v>1</v>
      </c>
      <c r="I249" s="15" t="n">
        <v>1</v>
      </c>
      <c r="J249" s="15" t="n">
        <v>1</v>
      </c>
      <c r="K249" s="15" t="n">
        <v>1</v>
      </c>
      <c r="L249" s="15" t="n">
        <v>1</v>
      </c>
      <c r="M249" s="15" t="n">
        <v>1</v>
      </c>
      <c r="N249" s="16" t="n">
        <f aca="false">SUM(D249:M249)</f>
        <v>9</v>
      </c>
      <c r="O249" s="17" t="n">
        <v>10</v>
      </c>
      <c r="P249" s="18"/>
      <c r="Q249" s="8" t="n">
        <v>20</v>
      </c>
      <c r="R249" s="15"/>
      <c r="S249" s="19" t="str">
        <f aca="false">IF(U249 = "",SUM(O249:R249),"")</f>
        <v/>
      </c>
      <c r="T249" s="20" t="str">
        <f aca="false">IF(U249 = "", IF(S249 &lt; 51,5,IF(S249 &lt;61,6,IF(S249 &lt; 71,7,IF(S249 &lt; 81,8,IF(S249 &lt; 91, 9, 10))))),"")</f>
        <v/>
      </c>
      <c r="U249" s="20" t="str">
        <f aca="false">IF(N249&lt;8,"Нема 80% вежби",IF(Q249&lt;15,"Нема одбрањене вежбе",IF(P249&lt;20,"Није положио теоријски тест.","")))</f>
        <v>Није положио теоријски тест.</v>
      </c>
    </row>
    <row r="250" customFormat="false" ht="15" hidden="false" customHeight="false" outlineLevel="0" collapsed="false">
      <c r="A250" s="12" t="n">
        <v>249</v>
      </c>
      <c r="B250" s="13" t="s">
        <v>517</v>
      </c>
      <c r="C250" s="14" t="s">
        <v>518</v>
      </c>
      <c r="D250" s="15" t="n">
        <v>1</v>
      </c>
      <c r="E250" s="15" t="n">
        <v>1</v>
      </c>
      <c r="F250" s="15" t="n">
        <v>1</v>
      </c>
      <c r="G250" s="15" t="n">
        <v>1</v>
      </c>
      <c r="H250" s="15" t="n">
        <v>1</v>
      </c>
      <c r="I250" s="15" t="n">
        <v>1</v>
      </c>
      <c r="J250" s="15"/>
      <c r="K250" s="15"/>
      <c r="L250" s="15"/>
      <c r="M250" s="15" t="n">
        <v>1</v>
      </c>
      <c r="N250" s="16" t="n">
        <f aca="false">SUM(D250:M250)</f>
        <v>7</v>
      </c>
      <c r="O250" s="17" t="n">
        <v>0</v>
      </c>
      <c r="P250" s="18"/>
      <c r="Q250" s="8"/>
      <c r="R250" s="15"/>
      <c r="S250" s="19" t="str">
        <f aca="false">IF(U250 = "",SUM(O250:R250),"")</f>
        <v/>
      </c>
      <c r="T250" s="20" t="str">
        <f aca="false">IF(U250 = "", IF(S250 &lt; 51,5,IF(S250 &lt;61,6,IF(S250 &lt; 71,7,IF(S250 &lt; 81,8,IF(S250 &lt; 91, 9, 10))))),"")</f>
        <v/>
      </c>
      <c r="U250" s="20" t="str">
        <f aca="false">IF(N250&lt;8,"Нема 80% вежби",IF(Q250&lt;15,"Нема одбрањене вежбе",IF(P250&lt;20,"Није положио теоријски тест.","")))</f>
        <v>Нема 80% вежби</v>
      </c>
    </row>
    <row r="251" customFormat="false" ht="15" hidden="false" customHeight="false" outlineLevel="0" collapsed="false">
      <c r="A251" s="12" t="n">
        <v>250</v>
      </c>
      <c r="B251" s="13" t="s">
        <v>519</v>
      </c>
      <c r="C251" s="14" t="s">
        <v>520</v>
      </c>
      <c r="D251" s="15" t="n">
        <v>1</v>
      </c>
      <c r="E251" s="15"/>
      <c r="F251" s="15"/>
      <c r="G251" s="15"/>
      <c r="H251" s="15"/>
      <c r="I251" s="15"/>
      <c r="J251" s="15"/>
      <c r="K251" s="15"/>
      <c r="L251" s="15"/>
      <c r="M251" s="15"/>
      <c r="N251" s="16" t="n">
        <f aca="false">SUM(D251:M251)</f>
        <v>1</v>
      </c>
      <c r="O251" s="17" t="n">
        <v>0</v>
      </c>
      <c r="P251" s="18"/>
      <c r="Q251" s="8"/>
      <c r="R251" s="15"/>
      <c r="S251" s="19" t="str">
        <f aca="false">IF(U251 = "",SUM(O251:R251),"")</f>
        <v/>
      </c>
      <c r="T251" s="20" t="str">
        <f aca="false">IF(U251 = "", IF(S251 &lt; 51,5,IF(S251 &lt;61,6,IF(S251 &lt; 71,7,IF(S251 &lt; 81,8,IF(S251 &lt; 91, 9, 10))))),"")</f>
        <v/>
      </c>
      <c r="U251" s="20" t="str">
        <f aca="false">IF(N251&lt;8,"Нема 80% вежби",IF(Q251&lt;15,"Нема одбрањене вежбе",IF(P251&lt;20,"Није положио теоријски тест.","")))</f>
        <v>Нема 80% вежби</v>
      </c>
    </row>
    <row r="252" customFormat="false" ht="15" hidden="false" customHeight="false" outlineLevel="0" collapsed="false">
      <c r="A252" s="12" t="n">
        <v>251</v>
      </c>
      <c r="B252" s="13" t="s">
        <v>521</v>
      </c>
      <c r="C252" s="14" t="s">
        <v>522</v>
      </c>
      <c r="D252" s="15" t="n">
        <v>1</v>
      </c>
      <c r="E252" s="15" t="n">
        <v>1</v>
      </c>
      <c r="F252" s="15" t="n">
        <v>1</v>
      </c>
      <c r="G252" s="15" t="n">
        <v>1</v>
      </c>
      <c r="H252" s="15" t="n">
        <v>1</v>
      </c>
      <c r="I252" s="15" t="n">
        <v>1</v>
      </c>
      <c r="J252" s="15" t="n">
        <v>1</v>
      </c>
      <c r="K252" s="15" t="n">
        <v>1</v>
      </c>
      <c r="L252" s="15" t="n">
        <v>1</v>
      </c>
      <c r="M252" s="15" t="n">
        <v>1</v>
      </c>
      <c r="N252" s="16" t="n">
        <f aca="false">SUM(D252:M252)</f>
        <v>10</v>
      </c>
      <c r="O252" s="17" t="n">
        <v>20</v>
      </c>
      <c r="P252" s="18" t="n">
        <v>29</v>
      </c>
      <c r="Q252" s="8" t="n">
        <v>20</v>
      </c>
      <c r="R252" s="15"/>
      <c r="S252" s="19" t="n">
        <f aca="false">IF(U252 = "",SUM(O252:R252),"")</f>
        <v>69</v>
      </c>
      <c r="T252" s="20" t="n">
        <f aca="false">IF(U252 = "", IF(S252 &lt; 51,5,IF(S252 &lt;61,6,IF(S252 &lt; 71,7,IF(S252 &lt; 81,8,IF(S252 &lt; 91, 9, 10))))),"")</f>
        <v>7</v>
      </c>
      <c r="U252" s="20" t="str">
        <f aca="false">IF(N252&lt;8,"Нема 80% вежби",IF(Q252&lt;15,"Нема одбрањене вежбе",IF(P252&lt;20,"Није положио теоријски тест.","")))</f>
        <v/>
      </c>
    </row>
    <row r="253" customFormat="false" ht="15" hidden="false" customHeight="false" outlineLevel="0" collapsed="false">
      <c r="A253" s="12" t="n">
        <v>252</v>
      </c>
      <c r="B253" s="13" t="s">
        <v>523</v>
      </c>
      <c r="C253" s="14" t="s">
        <v>524</v>
      </c>
      <c r="D253" s="15" t="n">
        <v>1</v>
      </c>
      <c r="E253" s="15"/>
      <c r="F253" s="15"/>
      <c r="G253" s="15" t="n">
        <v>1</v>
      </c>
      <c r="H253" s="15" t="n">
        <v>1</v>
      </c>
      <c r="I253" s="15" t="n">
        <v>1</v>
      </c>
      <c r="J253" s="15" t="n">
        <v>1</v>
      </c>
      <c r="K253" s="15" t="n">
        <v>1</v>
      </c>
      <c r="L253" s="15" t="n">
        <v>1</v>
      </c>
      <c r="M253" s="15" t="n">
        <v>1</v>
      </c>
      <c r="N253" s="16" t="n">
        <f aca="false">SUM(D253:M253)</f>
        <v>8</v>
      </c>
      <c r="O253" s="17" t="n">
        <v>20</v>
      </c>
      <c r="P253" s="18"/>
      <c r="Q253" s="8"/>
      <c r="R253" s="15"/>
      <c r="S253" s="19" t="str">
        <f aca="false">IF(U253 = "",SUM(O253:R253),"")</f>
        <v/>
      </c>
      <c r="T253" s="20" t="str">
        <f aca="false">IF(U253 = "", IF(S253 &lt; 51,5,IF(S253 &lt;61,6,IF(S253 &lt; 71,7,IF(S253 &lt; 81,8,IF(S253 &lt; 91, 9, 10))))),"")</f>
        <v/>
      </c>
      <c r="U253" s="20" t="str">
        <f aca="false">IF(N253&lt;8,"Нема 80% вежби",IF(Q253&lt;15,"Нема одбрањене вежбе",IF(P253&lt;20,"Није положио теоријски тест.","")))</f>
        <v>Нема одбрањене вежбе</v>
      </c>
    </row>
    <row r="254" customFormat="false" ht="15" hidden="false" customHeight="false" outlineLevel="0" collapsed="false">
      <c r="A254" s="12" t="n">
        <v>253</v>
      </c>
      <c r="B254" s="13" t="s">
        <v>525</v>
      </c>
      <c r="C254" s="14" t="s">
        <v>526</v>
      </c>
      <c r="D254" s="15"/>
      <c r="E254" s="15"/>
      <c r="F254" s="15"/>
      <c r="G254" s="15"/>
      <c r="H254" s="15"/>
      <c r="I254" s="15" t="n">
        <v>1</v>
      </c>
      <c r="J254" s="15"/>
      <c r="K254" s="15"/>
      <c r="L254" s="15"/>
      <c r="M254" s="15" t="n">
        <v>1</v>
      </c>
      <c r="N254" s="16" t="n">
        <f aca="false">SUM(D254:M254)</f>
        <v>2</v>
      </c>
      <c r="O254" s="17" t="n">
        <v>0</v>
      </c>
      <c r="P254" s="18"/>
      <c r="Q254" s="8"/>
      <c r="R254" s="15"/>
      <c r="S254" s="19" t="str">
        <f aca="false">IF(U254 = "",SUM(O254:R254),"")</f>
        <v/>
      </c>
      <c r="T254" s="20" t="str">
        <f aca="false">IF(U254 = "", IF(S254 &lt; 51,5,IF(S254 &lt;61,6,IF(S254 &lt; 71,7,IF(S254 &lt; 81,8,IF(S254 &lt; 91, 9, 10))))),"")</f>
        <v/>
      </c>
      <c r="U254" s="20" t="str">
        <f aca="false">IF(N254&lt;8,"Нема 80% вежби",IF(Q254&lt;15,"Нема одбрањене вежбе",IF(P254&lt;20,"Није положио теоријски тест.","")))</f>
        <v>Нема 80% вежби</v>
      </c>
    </row>
    <row r="255" customFormat="false" ht="15" hidden="false" customHeight="false" outlineLevel="0" collapsed="false">
      <c r="A255" s="12" t="n">
        <v>254</v>
      </c>
      <c r="B255" s="13" t="s">
        <v>527</v>
      </c>
      <c r="C255" s="14" t="s">
        <v>528</v>
      </c>
      <c r="D255" s="15" t="n">
        <v>1</v>
      </c>
      <c r="E255" s="15" t="n">
        <v>1</v>
      </c>
      <c r="F255" s="15" t="n">
        <v>1</v>
      </c>
      <c r="G255" s="15" t="n">
        <v>1</v>
      </c>
      <c r="H255" s="15" t="n">
        <v>1</v>
      </c>
      <c r="I255" s="15"/>
      <c r="J255" s="15" t="n">
        <v>1</v>
      </c>
      <c r="K255" s="15" t="n">
        <v>1</v>
      </c>
      <c r="L255" s="15" t="n">
        <v>1</v>
      </c>
      <c r="M255" s="15" t="n">
        <v>1</v>
      </c>
      <c r="N255" s="16" t="n">
        <f aca="false">SUM(D255:M255)</f>
        <v>9</v>
      </c>
      <c r="O255" s="17" t="n">
        <v>20</v>
      </c>
      <c r="P255" s="18" t="n">
        <v>25</v>
      </c>
      <c r="Q255" s="8" t="n">
        <v>35</v>
      </c>
      <c r="R255" s="15"/>
      <c r="S255" s="19" t="n">
        <f aca="false">IF(U255 = "",SUM(O255:R255),"")</f>
        <v>80</v>
      </c>
      <c r="T255" s="20" t="n">
        <f aca="false">IF(U255 = "", IF(S255 &lt; 51,5,IF(S255 &lt;61,6,IF(S255 &lt; 71,7,IF(S255 &lt; 81,8,IF(S255 &lt; 91, 9, 10))))),"")</f>
        <v>8</v>
      </c>
      <c r="U255" s="20" t="str">
        <f aca="false">IF(N255&lt;8,"Нема 80% вежби",IF(Q255&lt;15,"Нема одбрањене вежбе",IF(P255&lt;20,"Није положио теоријски тест.","")))</f>
        <v/>
      </c>
    </row>
    <row r="256" customFormat="false" ht="15" hidden="false" customHeight="false" outlineLevel="0" collapsed="false">
      <c r="A256" s="12" t="n">
        <v>255</v>
      </c>
      <c r="B256" s="13" t="s">
        <v>529</v>
      </c>
      <c r="C256" s="14" t="s">
        <v>530</v>
      </c>
      <c r="D256" s="15" t="n">
        <v>1</v>
      </c>
      <c r="E256" s="15" t="n">
        <v>1</v>
      </c>
      <c r="F256" s="15"/>
      <c r="G256" s="15" t="n">
        <v>1</v>
      </c>
      <c r="H256" s="15"/>
      <c r="I256" s="15" t="n">
        <v>1</v>
      </c>
      <c r="J256" s="15" t="n">
        <v>1</v>
      </c>
      <c r="K256" s="15" t="n">
        <v>1</v>
      </c>
      <c r="L256" s="15" t="n">
        <v>1</v>
      </c>
      <c r="M256" s="15" t="n">
        <v>1</v>
      </c>
      <c r="N256" s="16" t="n">
        <f aca="false">SUM(D256:M256)</f>
        <v>8</v>
      </c>
      <c r="O256" s="17" t="n">
        <v>7</v>
      </c>
      <c r="P256" s="18"/>
      <c r="Q256" s="8" t="n">
        <v>5</v>
      </c>
      <c r="R256" s="15"/>
      <c r="S256" s="19" t="str">
        <f aca="false">IF(U256 = "",SUM(O256:R256),"")</f>
        <v/>
      </c>
      <c r="T256" s="20" t="str">
        <f aca="false">IF(U256 = "", IF(S256 &lt; 51,5,IF(S256 &lt;61,6,IF(S256 &lt; 71,7,IF(S256 &lt; 81,8,IF(S256 &lt; 91, 9, 10))))),"")</f>
        <v/>
      </c>
      <c r="U256" s="20" t="str">
        <f aca="false">IF(N256&lt;8,"Нема 80% вежби",IF(Q256&lt;15,"Нема одбрањене вежбе",IF(P256&lt;20,"Није положио теоријски тест.","")))</f>
        <v>Нема одбрањене вежбе</v>
      </c>
    </row>
    <row r="257" customFormat="false" ht="15" hidden="false" customHeight="false" outlineLevel="0" collapsed="false">
      <c r="A257" s="12" t="n">
        <v>256</v>
      </c>
      <c r="B257" s="13" t="s">
        <v>531</v>
      </c>
      <c r="C257" s="14" t="s">
        <v>532</v>
      </c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6" t="n">
        <f aca="false">SUM(D257:M257)</f>
        <v>0</v>
      </c>
      <c r="O257" s="17"/>
      <c r="P257" s="18"/>
      <c r="Q257" s="8"/>
      <c r="R257" s="15"/>
      <c r="S257" s="19" t="str">
        <f aca="false">IF(U257 = "",SUM(O257:R257),"")</f>
        <v/>
      </c>
      <c r="T257" s="20" t="str">
        <f aca="false">IF(U257 = "", IF(S257 &lt; 51,5,IF(S257 &lt;61,6,IF(S257 &lt; 71,7,IF(S257 &lt; 81,8,IF(S257 &lt; 91, 9, 10))))),"")</f>
        <v/>
      </c>
      <c r="U257" s="20" t="str">
        <f aca="false">IF(N257&lt;8,"Нема 80% вежби",IF(Q257&lt;15,"Нема одбрањене вежбе",IF(P257&lt;20,"Није положио теоријски тест.","")))</f>
        <v>Нема 80% вежби</v>
      </c>
    </row>
    <row r="258" customFormat="false" ht="15" hidden="false" customHeight="false" outlineLevel="0" collapsed="false">
      <c r="A258" s="12" t="n">
        <v>257</v>
      </c>
      <c r="B258" s="13" t="s">
        <v>533</v>
      </c>
      <c r="C258" s="14" t="s">
        <v>534</v>
      </c>
      <c r="D258" s="15" t="n">
        <v>1</v>
      </c>
      <c r="E258" s="15" t="n">
        <v>1</v>
      </c>
      <c r="F258" s="15" t="n">
        <v>1</v>
      </c>
      <c r="G258" s="15" t="n">
        <v>1</v>
      </c>
      <c r="H258" s="15" t="n">
        <v>1</v>
      </c>
      <c r="I258" s="15" t="n">
        <v>1</v>
      </c>
      <c r="J258" s="15" t="n">
        <v>1</v>
      </c>
      <c r="K258" s="15" t="n">
        <v>1</v>
      </c>
      <c r="L258" s="15"/>
      <c r="M258" s="15"/>
      <c r="N258" s="16" t="n">
        <f aca="false">SUM(D258:M258)</f>
        <v>8</v>
      </c>
      <c r="O258" s="17"/>
      <c r="P258" s="18"/>
      <c r="Q258" s="8"/>
      <c r="R258" s="21"/>
      <c r="S258" s="19" t="str">
        <f aca="false">IF(U258 = "",SUM(O258:R258),"")</f>
        <v/>
      </c>
      <c r="T258" s="20" t="str">
        <f aca="false">IF(U258 = "", IF(S258 &lt; 51,5,IF(S258 &lt;61,6,IF(S258 &lt; 71,7,IF(S258 &lt; 81,8,IF(S258 &lt; 91, 9, 10))))),"")</f>
        <v/>
      </c>
      <c r="U258" s="20" t="str">
        <f aca="false">IF(N258&lt;8,"Нема 80% вежби",IF(Q258&lt;15,"Нема одбрањене вежбе",IF(P258&lt;20,"Није положио теоријски тест.","")))</f>
        <v>Нема одбрањене вежбе</v>
      </c>
    </row>
    <row r="259" customFormat="false" ht="15" hidden="false" customHeight="false" outlineLevel="0" collapsed="false">
      <c r="A259" s="22"/>
      <c r="B259" s="23"/>
      <c r="C259" s="24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6"/>
      <c r="O259" s="27"/>
      <c r="P259" s="28"/>
      <c r="Q259" s="29" t="n">
        <f aca="false">COUNTIF(Q2:Q258,"&gt;=15")</f>
        <v>87</v>
      </c>
      <c r="R259" s="25"/>
      <c r="S259" s="30"/>
      <c r="T259" s="0" t="n">
        <f aca="false">AVERAGE(T1:T257)</f>
        <v>7.413043478</v>
      </c>
    </row>
  </sheetData>
  <conditionalFormatting sqref="N2:N259">
    <cfRule type="cellIs" priority="2" operator="greaterThanOrEqual" aboveAverage="0" equalAverage="0" bottom="0" percent="0" rank="0" text="" dxfId="0">
      <formula>8</formula>
    </cfRule>
  </conditionalFormatting>
  <conditionalFormatting sqref="Q2:Q258">
    <cfRule type="cellIs" priority="3" operator="lessThan" aboveAverage="0" equalAverage="0" bottom="0" percent="0" rank="0" text="" dxfId="1">
      <formula>15</formula>
    </cfRule>
  </conditionalFormatting>
  <conditionalFormatting sqref="P2:P258">
    <cfRule type="cellIs" priority="4" operator="lessThan" aboveAverage="0" equalAverage="0" bottom="0" percent="0" rank="0" text="" dxfId="1">
      <formula>20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7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8.67611336032389"/>
    <col collapsed="false" hidden="false" max="2" min="2" style="0" width="39.4210526315789"/>
    <col collapsed="false" hidden="false" max="3" min="3" style="0" width="13.3886639676113"/>
    <col collapsed="false" hidden="false" max="15" min="4" style="0" width="8.67611336032389"/>
    <col collapsed="false" hidden="false" max="1025" min="16" style="0" width="14.5668016194332"/>
  </cols>
  <sheetData>
    <row r="1" customFormat="false" ht="15" hidden="false" customHeight="false" outlineLevel="0" collapsed="false">
      <c r="B1" s="31" t="s">
        <v>535</v>
      </c>
      <c r="C1" s="32"/>
    </row>
    <row r="2" customFormat="false" ht="15" hidden="false" customHeight="false" outlineLevel="0" collapsed="false">
      <c r="B2" s="31"/>
      <c r="C2" s="32"/>
    </row>
    <row r="3" customFormat="false" ht="15" hidden="false" customHeight="false" outlineLevel="0" collapsed="false">
      <c r="B3" s="33" t="s">
        <v>536</v>
      </c>
      <c r="C3" s="33" t="s">
        <v>537</v>
      </c>
      <c r="D3" s="34"/>
    </row>
    <row r="4" customFormat="false" ht="15" hidden="false" customHeight="false" outlineLevel="0" collapsed="false">
      <c r="B4" s="35" t="s">
        <v>538</v>
      </c>
      <c r="C4" s="36" t="s">
        <v>539</v>
      </c>
      <c r="D4" s="37" t="n">
        <v>0.447916666666667</v>
      </c>
    </row>
    <row r="5" customFormat="false" ht="15" hidden="false" customHeight="false" outlineLevel="0" collapsed="false">
      <c r="B5" s="35" t="s">
        <v>540</v>
      </c>
      <c r="C5" s="36" t="s">
        <v>539</v>
      </c>
      <c r="D5" s="37" t="n">
        <v>0.520833333333333</v>
      </c>
    </row>
    <row r="6" customFormat="false" ht="15" hidden="false" customHeight="false" outlineLevel="0" collapsed="false">
      <c r="B6" s="35" t="s">
        <v>541</v>
      </c>
      <c r="C6" s="36" t="s">
        <v>539</v>
      </c>
      <c r="D6" s="37" t="n">
        <v>0.59375</v>
      </c>
    </row>
    <row r="7" customFormat="false" ht="15" hidden="false" customHeight="false" outlineLevel="0" collapsed="false">
      <c r="B7" s="31"/>
      <c r="C7" s="38"/>
      <c r="D7" s="39"/>
    </row>
    <row r="8" customFormat="false" ht="15" hidden="false" customHeight="false" outlineLevel="0" collapsed="false">
      <c r="A8" s="40"/>
      <c r="B8" s="35" t="s">
        <v>538</v>
      </c>
      <c r="C8" s="3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customFormat="false" ht="15" hidden="false" customHeight="false" outlineLevel="0" collapsed="false">
      <c r="A9" s="0" t="n">
        <v>1</v>
      </c>
      <c r="B9" s="41" t="s">
        <v>542</v>
      </c>
      <c r="C9" s="42" t="s">
        <v>443</v>
      </c>
    </row>
    <row r="10" customFormat="false" ht="15" hidden="false" customHeight="false" outlineLevel="0" collapsed="false">
      <c r="A10" s="0" t="n">
        <v>2</v>
      </c>
      <c r="B10" s="41" t="s">
        <v>543</v>
      </c>
      <c r="C10" s="42" t="s">
        <v>455</v>
      </c>
    </row>
    <row r="11" customFormat="false" ht="15" hidden="false" customHeight="false" outlineLevel="0" collapsed="false">
      <c r="A11" s="0" t="n">
        <v>3</v>
      </c>
      <c r="B11" s="41" t="s">
        <v>544</v>
      </c>
      <c r="C11" s="42" t="s">
        <v>461</v>
      </c>
    </row>
    <row r="12" customFormat="false" ht="15" hidden="false" customHeight="false" outlineLevel="0" collapsed="false">
      <c r="A12" s="0" t="n">
        <v>4</v>
      </c>
      <c r="B12" s="41" t="s">
        <v>545</v>
      </c>
      <c r="C12" s="42" t="s">
        <v>546</v>
      </c>
    </row>
    <row r="13" customFormat="false" ht="15" hidden="false" customHeight="false" outlineLevel="0" collapsed="false">
      <c r="A13" s="0" t="n">
        <v>5</v>
      </c>
      <c r="B13" s="41" t="s">
        <v>547</v>
      </c>
      <c r="C13" s="42" t="s">
        <v>548</v>
      </c>
    </row>
    <row r="14" customFormat="false" ht="15" hidden="false" customHeight="false" outlineLevel="0" collapsed="false">
      <c r="A14" s="0" t="n">
        <v>6</v>
      </c>
      <c r="B14" s="41" t="s">
        <v>549</v>
      </c>
      <c r="C14" s="42" t="s">
        <v>479</v>
      </c>
    </row>
    <row r="15" customFormat="false" ht="15" hidden="false" customHeight="false" outlineLevel="0" collapsed="false">
      <c r="A15" s="0" t="n">
        <v>7</v>
      </c>
      <c r="B15" s="41" t="s">
        <v>550</v>
      </c>
      <c r="C15" s="42" t="s">
        <v>481</v>
      </c>
    </row>
    <row r="16" customFormat="false" ht="15" hidden="false" customHeight="false" outlineLevel="0" collapsed="false">
      <c r="A16" s="0" t="n">
        <v>8</v>
      </c>
      <c r="B16" s="41" t="s">
        <v>551</v>
      </c>
      <c r="C16" s="42" t="s">
        <v>483</v>
      </c>
    </row>
    <row r="17" customFormat="false" ht="15" hidden="false" customHeight="false" outlineLevel="0" collapsed="false">
      <c r="A17" s="0" t="n">
        <v>9</v>
      </c>
      <c r="B17" s="41" t="s">
        <v>552</v>
      </c>
      <c r="C17" s="42" t="s">
        <v>487</v>
      </c>
    </row>
    <row r="18" customFormat="false" ht="15" hidden="false" customHeight="false" outlineLevel="0" collapsed="false">
      <c r="A18" s="0" t="n">
        <v>10</v>
      </c>
      <c r="B18" s="41" t="s">
        <v>553</v>
      </c>
      <c r="C18" s="42" t="s">
        <v>489</v>
      </c>
    </row>
    <row r="19" customFormat="false" ht="15" hidden="false" customHeight="false" outlineLevel="0" collapsed="false">
      <c r="A19" s="0" t="n">
        <v>11</v>
      </c>
      <c r="B19" s="41" t="s">
        <v>554</v>
      </c>
      <c r="C19" s="42" t="s">
        <v>491</v>
      </c>
    </row>
    <row r="20" customFormat="false" ht="15" hidden="false" customHeight="false" outlineLevel="0" collapsed="false">
      <c r="A20" s="0" t="n">
        <v>12</v>
      </c>
      <c r="B20" s="41" t="s">
        <v>555</v>
      </c>
      <c r="C20" s="42" t="s">
        <v>493</v>
      </c>
    </row>
    <row r="21" customFormat="false" ht="15" hidden="false" customHeight="false" outlineLevel="0" collapsed="false">
      <c r="A21" s="0" t="n">
        <v>13</v>
      </c>
      <c r="B21" s="41" t="s">
        <v>556</v>
      </c>
      <c r="C21" s="42" t="s">
        <v>501</v>
      </c>
    </row>
    <row r="22" customFormat="false" ht="15" hidden="false" customHeight="false" outlineLevel="0" collapsed="false">
      <c r="A22" s="0" t="n">
        <v>14</v>
      </c>
      <c r="B22" s="41" t="s">
        <v>557</v>
      </c>
      <c r="C22" s="42" t="s">
        <v>558</v>
      </c>
    </row>
    <row r="23" customFormat="false" ht="15" hidden="false" customHeight="false" outlineLevel="0" collapsed="false">
      <c r="A23" s="0" t="n">
        <v>15</v>
      </c>
      <c r="B23" s="41" t="s">
        <v>559</v>
      </c>
      <c r="C23" s="42" t="s">
        <v>503</v>
      </c>
    </row>
    <row r="24" customFormat="false" ht="15" hidden="false" customHeight="false" outlineLevel="0" collapsed="false">
      <c r="A24" s="0" t="n">
        <v>16</v>
      </c>
      <c r="B24" s="41" t="s">
        <v>560</v>
      </c>
      <c r="C24" s="42" t="s">
        <v>485</v>
      </c>
    </row>
    <row r="25" customFormat="false" ht="15" hidden="false" customHeight="false" outlineLevel="0" collapsed="false">
      <c r="A25" s="0" t="n">
        <v>17</v>
      </c>
      <c r="B25" s="41" t="s">
        <v>561</v>
      </c>
      <c r="C25" s="42" t="s">
        <v>453</v>
      </c>
    </row>
    <row r="26" customFormat="false" ht="15" hidden="false" customHeight="false" outlineLevel="0" collapsed="false">
      <c r="A26" s="0" t="n">
        <v>18</v>
      </c>
      <c r="B26" s="43" t="s">
        <v>288</v>
      </c>
      <c r="C26" s="44" t="s">
        <v>287</v>
      </c>
    </row>
    <row r="27" customFormat="false" ht="15" hidden="false" customHeight="false" outlineLevel="0" collapsed="false">
      <c r="A27" s="0" t="n">
        <v>19</v>
      </c>
      <c r="B27" s="43" t="s">
        <v>562</v>
      </c>
      <c r="C27" s="44" t="s">
        <v>563</v>
      </c>
    </row>
    <row r="28" customFormat="false" ht="15" hidden="false" customHeight="false" outlineLevel="0" collapsed="false">
      <c r="A28" s="0" t="n">
        <v>20</v>
      </c>
      <c r="B28" s="41"/>
      <c r="C28" s="42"/>
    </row>
    <row r="29" customFormat="false" ht="15" hidden="false" customHeight="false" outlineLevel="0" collapsed="false">
      <c r="C29" s="40"/>
    </row>
    <row r="30" customFormat="false" ht="15" hidden="false" customHeight="false" outlineLevel="0" collapsed="false">
      <c r="B30" s="35" t="s">
        <v>540</v>
      </c>
      <c r="C30" s="40"/>
    </row>
    <row r="31" customFormat="false" ht="15" hidden="false" customHeight="false" outlineLevel="0" collapsed="false">
      <c r="A31" s="0" t="n">
        <v>1</v>
      </c>
      <c r="B31" s="41" t="s">
        <v>564</v>
      </c>
      <c r="C31" s="41" t="s">
        <v>505</v>
      </c>
    </row>
    <row r="32" customFormat="false" ht="15" hidden="false" customHeight="false" outlineLevel="0" collapsed="false">
      <c r="A32" s="0" t="n">
        <v>2</v>
      </c>
      <c r="B32" s="41" t="s">
        <v>565</v>
      </c>
      <c r="C32" s="41" t="s">
        <v>507</v>
      </c>
    </row>
    <row r="33" customFormat="false" ht="15" hidden="false" customHeight="false" outlineLevel="0" collapsed="false">
      <c r="A33" s="0" t="n">
        <v>3</v>
      </c>
      <c r="B33" s="41" t="s">
        <v>566</v>
      </c>
      <c r="C33" s="41" t="s">
        <v>509</v>
      </c>
    </row>
    <row r="34" customFormat="false" ht="15" hidden="false" customHeight="false" outlineLevel="0" collapsed="false">
      <c r="A34" s="0" t="n">
        <v>4</v>
      </c>
      <c r="B34" s="41" t="s">
        <v>567</v>
      </c>
      <c r="C34" s="41" t="s">
        <v>513</v>
      </c>
    </row>
    <row r="35" customFormat="false" ht="15" hidden="false" customHeight="false" outlineLevel="0" collapsed="false">
      <c r="A35" s="0" t="n">
        <v>5</v>
      </c>
      <c r="B35" s="41" t="s">
        <v>568</v>
      </c>
      <c r="C35" s="41" t="s">
        <v>569</v>
      </c>
    </row>
    <row r="36" customFormat="false" ht="15" hidden="false" customHeight="false" outlineLevel="0" collapsed="false">
      <c r="A36" s="0" t="n">
        <v>6</v>
      </c>
      <c r="B36" s="41" t="s">
        <v>570</v>
      </c>
      <c r="C36" s="41" t="s">
        <v>531</v>
      </c>
    </row>
    <row r="37" customFormat="false" ht="15" hidden="false" customHeight="false" outlineLevel="0" collapsed="false">
      <c r="A37" s="0" t="n">
        <v>7</v>
      </c>
      <c r="B37" s="41" t="s">
        <v>571</v>
      </c>
      <c r="C37" s="41" t="s">
        <v>439</v>
      </c>
    </row>
    <row r="38" customFormat="false" ht="15" hidden="false" customHeight="false" outlineLevel="0" collapsed="false">
      <c r="A38" s="0" t="n">
        <v>8</v>
      </c>
      <c r="B38" s="41" t="s">
        <v>572</v>
      </c>
      <c r="C38" s="41" t="s">
        <v>441</v>
      </c>
    </row>
    <row r="39" customFormat="false" ht="15" hidden="false" customHeight="false" outlineLevel="0" collapsed="false">
      <c r="A39" s="0" t="n">
        <v>9</v>
      </c>
      <c r="B39" s="41" t="s">
        <v>573</v>
      </c>
      <c r="C39" s="41" t="s">
        <v>519</v>
      </c>
    </row>
    <row r="40" customFormat="false" ht="15" hidden="false" customHeight="false" outlineLevel="0" collapsed="false">
      <c r="A40" s="0" t="n">
        <v>10</v>
      </c>
      <c r="B40" s="41" t="s">
        <v>574</v>
      </c>
      <c r="C40" s="41" t="s">
        <v>447</v>
      </c>
    </row>
    <row r="41" customFormat="false" ht="15" hidden="false" customHeight="false" outlineLevel="0" collapsed="false">
      <c r="A41" s="0" t="n">
        <v>11</v>
      </c>
      <c r="B41" s="41" t="s">
        <v>575</v>
      </c>
      <c r="C41" s="41" t="s">
        <v>451</v>
      </c>
    </row>
    <row r="42" customFormat="false" ht="15" hidden="false" customHeight="false" outlineLevel="0" collapsed="false">
      <c r="A42" s="0" t="n">
        <v>12</v>
      </c>
      <c r="B42" s="41" t="s">
        <v>576</v>
      </c>
      <c r="C42" s="41" t="s">
        <v>457</v>
      </c>
    </row>
    <row r="43" customFormat="false" ht="15" hidden="false" customHeight="false" outlineLevel="0" collapsed="false">
      <c r="A43" s="0" t="n">
        <v>13</v>
      </c>
      <c r="B43" s="41" t="s">
        <v>577</v>
      </c>
      <c r="C43" s="41" t="s">
        <v>477</v>
      </c>
    </row>
    <row r="44" customFormat="false" ht="15" hidden="false" customHeight="false" outlineLevel="0" collapsed="false">
      <c r="A44" s="0" t="n">
        <v>14</v>
      </c>
      <c r="B44" s="41" t="s">
        <v>578</v>
      </c>
      <c r="C44" s="41" t="s">
        <v>517</v>
      </c>
    </row>
    <row r="45" customFormat="false" ht="15" hidden="false" customHeight="false" outlineLevel="0" collapsed="false">
      <c r="A45" s="0" t="n">
        <v>15</v>
      </c>
      <c r="B45" s="41" t="s">
        <v>579</v>
      </c>
      <c r="C45" s="41" t="s">
        <v>529</v>
      </c>
    </row>
    <row r="46" customFormat="false" ht="15" hidden="false" customHeight="false" outlineLevel="0" collapsed="false">
      <c r="A46" s="0" t="n">
        <v>16</v>
      </c>
      <c r="B46" s="41" t="s">
        <v>580</v>
      </c>
      <c r="C46" s="41" t="s">
        <v>525</v>
      </c>
    </row>
    <row r="47" customFormat="false" ht="15" hidden="false" customHeight="false" outlineLevel="0" collapsed="false">
      <c r="A47" s="0" t="n">
        <v>17</v>
      </c>
      <c r="B47" s="41" t="s">
        <v>581</v>
      </c>
      <c r="C47" s="41" t="s">
        <v>527</v>
      </c>
    </row>
    <row r="48" customFormat="false" ht="15" hidden="false" customHeight="false" outlineLevel="0" collapsed="false">
      <c r="A48" s="0" t="n">
        <v>18</v>
      </c>
      <c r="B48" s="41"/>
      <c r="C48" s="41"/>
    </row>
    <row r="49" customFormat="false" ht="15" hidden="false" customHeight="false" outlineLevel="0" collapsed="false">
      <c r="A49" s="0" t="n">
        <v>19</v>
      </c>
      <c r="B49" s="41"/>
      <c r="C49" s="41"/>
    </row>
    <row r="50" customFormat="false" ht="15" hidden="false" customHeight="false" outlineLevel="0" collapsed="false">
      <c r="A50" s="0" t="n">
        <v>20</v>
      </c>
      <c r="B50" s="41"/>
      <c r="C50" s="41"/>
    </row>
    <row r="51" customFormat="false" ht="15" hidden="false" customHeight="false" outlineLevel="0" collapsed="false">
      <c r="C51" s="40"/>
    </row>
    <row r="52" customFormat="false" ht="15" hidden="false" customHeight="false" outlineLevel="0" collapsed="false">
      <c r="B52" s="35" t="s">
        <v>541</v>
      </c>
      <c r="C52" s="40"/>
    </row>
    <row r="53" customFormat="false" ht="15" hidden="false" customHeight="false" outlineLevel="0" collapsed="false">
      <c r="A53" s="0" t="n">
        <v>1</v>
      </c>
      <c r="B53" s="41" t="s">
        <v>582</v>
      </c>
      <c r="C53" s="41" t="s">
        <v>433</v>
      </c>
    </row>
    <row r="54" customFormat="false" ht="15" hidden="false" customHeight="false" outlineLevel="0" collapsed="false">
      <c r="A54" s="0" t="n">
        <v>2</v>
      </c>
      <c r="B54" s="41" t="s">
        <v>583</v>
      </c>
      <c r="C54" s="41" t="s">
        <v>435</v>
      </c>
    </row>
    <row r="55" customFormat="false" ht="15" hidden="false" customHeight="false" outlineLevel="0" collapsed="false">
      <c r="A55" s="0" t="n">
        <v>3</v>
      </c>
      <c r="B55" s="41" t="s">
        <v>584</v>
      </c>
      <c r="C55" s="41" t="s">
        <v>437</v>
      </c>
    </row>
    <row r="56" customFormat="false" ht="15" hidden="false" customHeight="false" outlineLevel="0" collapsed="false">
      <c r="A56" s="0" t="n">
        <v>4</v>
      </c>
      <c r="B56" s="41" t="s">
        <v>585</v>
      </c>
      <c r="C56" s="41" t="s">
        <v>445</v>
      </c>
    </row>
    <row r="57" customFormat="false" ht="15" hidden="false" customHeight="false" outlineLevel="0" collapsed="false">
      <c r="A57" s="0" t="n">
        <v>5</v>
      </c>
      <c r="B57" s="41" t="s">
        <v>586</v>
      </c>
      <c r="C57" s="41" t="s">
        <v>459</v>
      </c>
    </row>
    <row r="58" customFormat="false" ht="15" hidden="false" customHeight="false" outlineLevel="0" collapsed="false">
      <c r="A58" s="0" t="n">
        <v>6</v>
      </c>
      <c r="B58" s="41" t="s">
        <v>587</v>
      </c>
      <c r="C58" s="41" t="s">
        <v>467</v>
      </c>
    </row>
    <row r="59" customFormat="false" ht="15" hidden="false" customHeight="false" outlineLevel="0" collapsed="false">
      <c r="A59" s="0" t="n">
        <v>7</v>
      </c>
      <c r="B59" s="41" t="s">
        <v>588</v>
      </c>
      <c r="C59" s="41" t="s">
        <v>471</v>
      </c>
    </row>
    <row r="60" customFormat="false" ht="15" hidden="false" customHeight="false" outlineLevel="0" collapsed="false">
      <c r="A60" s="0" t="n">
        <v>8</v>
      </c>
      <c r="B60" s="41" t="s">
        <v>589</v>
      </c>
      <c r="C60" s="41" t="s">
        <v>495</v>
      </c>
    </row>
    <row r="61" customFormat="false" ht="15" hidden="false" customHeight="false" outlineLevel="0" collapsed="false">
      <c r="A61" s="0" t="n">
        <v>9</v>
      </c>
      <c r="B61" s="41" t="s">
        <v>590</v>
      </c>
      <c r="C61" s="41" t="s">
        <v>497</v>
      </c>
    </row>
    <row r="62" customFormat="false" ht="15" hidden="false" customHeight="false" outlineLevel="0" collapsed="false">
      <c r="A62" s="0" t="n">
        <v>10</v>
      </c>
      <c r="B62" s="41" t="s">
        <v>591</v>
      </c>
      <c r="C62" s="41" t="s">
        <v>499</v>
      </c>
    </row>
    <row r="63" customFormat="false" ht="15" hidden="false" customHeight="false" outlineLevel="0" collapsed="false">
      <c r="A63" s="0" t="n">
        <v>11</v>
      </c>
      <c r="B63" s="41" t="s">
        <v>592</v>
      </c>
      <c r="C63" s="41" t="s">
        <v>515</v>
      </c>
    </row>
    <row r="64" customFormat="false" ht="15" hidden="false" customHeight="false" outlineLevel="0" collapsed="false">
      <c r="A64" s="0" t="n">
        <v>12</v>
      </c>
      <c r="B64" s="41" t="s">
        <v>593</v>
      </c>
      <c r="C64" s="41" t="s">
        <v>533</v>
      </c>
    </row>
    <row r="65" customFormat="false" ht="15" hidden="false" customHeight="false" outlineLevel="0" collapsed="false">
      <c r="A65" s="0" t="n">
        <v>13</v>
      </c>
      <c r="B65" s="41" t="s">
        <v>594</v>
      </c>
      <c r="C65" s="41" t="s">
        <v>475</v>
      </c>
    </row>
    <row r="66" customFormat="false" ht="15" hidden="false" customHeight="false" outlineLevel="0" collapsed="false">
      <c r="A66" s="0" t="n">
        <v>14</v>
      </c>
      <c r="B66" s="41" t="s">
        <v>595</v>
      </c>
      <c r="C66" s="41" t="s">
        <v>431</v>
      </c>
    </row>
    <row r="67" customFormat="false" ht="15" hidden="false" customHeight="false" outlineLevel="0" collapsed="false">
      <c r="A67" s="0" t="n">
        <v>15</v>
      </c>
      <c r="B67" s="41" t="s">
        <v>596</v>
      </c>
      <c r="C67" s="41" t="s">
        <v>449</v>
      </c>
    </row>
    <row r="68" customFormat="false" ht="15" hidden="false" customHeight="false" outlineLevel="0" collapsed="false">
      <c r="A68" s="0" t="n">
        <v>16</v>
      </c>
      <c r="B68" s="41" t="s">
        <v>597</v>
      </c>
      <c r="C68" s="41" t="s">
        <v>523</v>
      </c>
    </row>
    <row r="69" customFormat="false" ht="15" hidden="false" customHeight="false" outlineLevel="0" collapsed="false">
      <c r="A69" s="0" t="n">
        <v>17</v>
      </c>
      <c r="B69" s="45" t="s">
        <v>512</v>
      </c>
      <c r="C69" s="43" t="s">
        <v>511</v>
      </c>
    </row>
    <row r="70" customFormat="false" ht="15" hidden="false" customHeight="false" outlineLevel="0" collapsed="false">
      <c r="A70" s="0" t="n">
        <v>18</v>
      </c>
      <c r="B70" s="43" t="s">
        <v>464</v>
      </c>
      <c r="C70" s="41"/>
    </row>
    <row r="71" customFormat="false" ht="15" hidden="false" customHeight="false" outlineLevel="0" collapsed="false">
      <c r="A71" s="0" t="n">
        <v>19</v>
      </c>
      <c r="B71" s="43" t="s">
        <v>522</v>
      </c>
      <c r="C71" s="43" t="s">
        <v>521</v>
      </c>
    </row>
    <row r="72" customFormat="false" ht="15" hidden="false" customHeight="false" outlineLevel="0" collapsed="false">
      <c r="A72" s="0" t="n">
        <v>20</v>
      </c>
      <c r="B72" s="43" t="s">
        <v>474</v>
      </c>
      <c r="C72" s="43" t="s">
        <v>473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9.10526315789474"/>
    <col collapsed="false" hidden="false" max="2" min="2" style="0" width="33.6356275303644"/>
    <col collapsed="false" hidden="false" max="3" min="3" style="0" width="12.748987854251"/>
    <col collapsed="false" hidden="false" max="15" min="4" style="0" width="8.67611336032389"/>
    <col collapsed="false" hidden="false" max="1025" min="16" style="0" width="14.5668016194332"/>
  </cols>
  <sheetData>
    <row r="1" customFormat="false" ht="15" hidden="false" customHeight="false" outlineLevel="0" collapsed="false">
      <c r="A1" s="40"/>
      <c r="B1" s="31" t="s">
        <v>535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customFormat="false" ht="15" hidden="false" customHeight="fals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customFormat="false" ht="15" hidden="false" customHeight="false" outlineLevel="0" collapsed="false">
      <c r="A3" s="40"/>
      <c r="B3" s="35" t="s">
        <v>536</v>
      </c>
      <c r="C3" s="33" t="s">
        <v>537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customFormat="false" ht="15" hidden="false" customHeight="false" outlineLevel="0" collapsed="false">
      <c r="A4" s="40"/>
      <c r="B4" s="35" t="s">
        <v>598</v>
      </c>
      <c r="C4" s="36" t="s">
        <v>599</v>
      </c>
      <c r="D4" s="46" t="n">
        <v>0.375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customFormat="false" ht="15" hidden="false" customHeight="false" outlineLevel="0" collapsed="false">
      <c r="A5" s="40"/>
      <c r="B5" s="35" t="s">
        <v>600</v>
      </c>
      <c r="C5" s="36" t="s">
        <v>599</v>
      </c>
      <c r="D5" s="47" t="n">
        <v>0.447916666666667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customFormat="false" ht="15" hidden="false" customHeight="false" outlineLevel="0" collapsed="false">
      <c r="A6" s="40"/>
      <c r="B6" s="35" t="s">
        <v>601</v>
      </c>
      <c r="C6" s="36" t="s">
        <v>599</v>
      </c>
      <c r="D6" s="47" t="n">
        <v>0.520833333333333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customFormat="false" ht="15" hidden="false" customHeight="false" outlineLevel="0" collapsed="false">
      <c r="A7" s="40"/>
      <c r="B7" s="35" t="s">
        <v>602</v>
      </c>
      <c r="C7" s="36" t="s">
        <v>599</v>
      </c>
      <c r="D7" s="47" t="n">
        <v>0.59375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customFormat="false" ht="15" hidden="false" customHeight="false" outlineLevel="0" collapsed="false">
      <c r="A8" s="40"/>
      <c r="B8" s="35" t="s">
        <v>603</v>
      </c>
      <c r="C8" s="36" t="s">
        <v>599</v>
      </c>
      <c r="D8" s="47" t="n">
        <v>0.666666666666667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customFormat="false" ht="15" hidden="false" customHeight="false" outlineLevel="0" collapsed="false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customFormat="false" ht="15" hidden="false" customHeight="false" outlineLevel="0" collapsed="false">
      <c r="A10" s="40"/>
      <c r="B10" s="31"/>
      <c r="C10" s="32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customFormat="false" ht="15" hidden="false" customHeight="false" outlineLevel="0" collapsed="false">
      <c r="A11" s="40"/>
      <c r="B11" s="35" t="s">
        <v>598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customFormat="false" ht="15" hidden="false" customHeight="false" outlineLevel="0" collapsed="false">
      <c r="A12" s="40" t="n">
        <v>1</v>
      </c>
      <c r="B12" s="41" t="s">
        <v>604</v>
      </c>
      <c r="C12" s="41" t="s">
        <v>325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customFormat="false" ht="15" hidden="false" customHeight="false" outlineLevel="0" collapsed="false">
      <c r="A13" s="40" t="n">
        <v>2</v>
      </c>
      <c r="B13" s="41" t="s">
        <v>605</v>
      </c>
      <c r="C13" s="41" t="s">
        <v>333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customFormat="false" ht="15" hidden="false" customHeight="false" outlineLevel="0" collapsed="false">
      <c r="A14" s="40" t="n">
        <v>3</v>
      </c>
      <c r="B14" s="41" t="s">
        <v>606</v>
      </c>
      <c r="C14" s="41" t="s">
        <v>337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customFormat="false" ht="15" hidden="false" customHeight="false" outlineLevel="0" collapsed="false">
      <c r="A15" s="40" t="n">
        <v>4</v>
      </c>
      <c r="B15" s="41" t="s">
        <v>607</v>
      </c>
      <c r="C15" s="41" t="s">
        <v>359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customFormat="false" ht="15" hidden="false" customHeight="false" outlineLevel="0" collapsed="false">
      <c r="A16" s="40" t="n">
        <v>5</v>
      </c>
      <c r="B16" s="41" t="s">
        <v>608</v>
      </c>
      <c r="C16" s="41" t="s">
        <v>379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customFormat="false" ht="15" hidden="false" customHeight="false" outlineLevel="0" collapsed="false">
      <c r="A17" s="40" t="n">
        <v>6</v>
      </c>
      <c r="B17" s="41" t="s">
        <v>609</v>
      </c>
      <c r="C17" s="41" t="s">
        <v>157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customFormat="false" ht="15" hidden="false" customHeight="false" outlineLevel="0" collapsed="false">
      <c r="A18" s="40" t="n">
        <v>7</v>
      </c>
      <c r="B18" s="41" t="s">
        <v>610</v>
      </c>
      <c r="C18" s="41" t="s">
        <v>203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customFormat="false" ht="15" hidden="false" customHeight="false" outlineLevel="0" collapsed="false">
      <c r="A19" s="40" t="n">
        <v>8</v>
      </c>
      <c r="B19" s="41" t="s">
        <v>611</v>
      </c>
      <c r="C19" s="41" t="s">
        <v>213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customFormat="false" ht="15" hidden="false" customHeight="false" outlineLevel="0" collapsed="false">
      <c r="A20" s="40" t="n">
        <v>9</v>
      </c>
      <c r="B20" s="41" t="s">
        <v>612</v>
      </c>
      <c r="C20" s="41" t="s">
        <v>613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customFormat="false" ht="15" hidden="false" customHeight="false" outlineLevel="0" collapsed="false">
      <c r="A21" s="40" t="n">
        <v>10</v>
      </c>
      <c r="B21" s="41" t="s">
        <v>614</v>
      </c>
      <c r="C21" s="41" t="s">
        <v>229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customFormat="false" ht="15" hidden="false" customHeight="false" outlineLevel="0" collapsed="false">
      <c r="A22" s="40" t="n">
        <v>11</v>
      </c>
      <c r="B22" s="41" t="s">
        <v>615</v>
      </c>
      <c r="C22" s="41" t="s">
        <v>257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customFormat="false" ht="15" hidden="false" customHeight="false" outlineLevel="0" collapsed="false">
      <c r="A23" s="40" t="n">
        <v>12</v>
      </c>
      <c r="B23" s="41" t="s">
        <v>616</v>
      </c>
      <c r="C23" s="41" t="s">
        <v>225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customFormat="false" ht="15" hidden="false" customHeight="false" outlineLevel="0" collapsed="false">
      <c r="A24" s="40" t="n">
        <v>13</v>
      </c>
      <c r="B24" s="41" t="s">
        <v>617</v>
      </c>
      <c r="C24" s="41" t="s">
        <v>291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customFormat="false" ht="15" hidden="false" customHeight="false" outlineLevel="0" collapsed="false">
      <c r="A25" s="40" t="n">
        <v>14</v>
      </c>
      <c r="B25" s="41" t="s">
        <v>618</v>
      </c>
      <c r="C25" s="41" t="s">
        <v>321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customFormat="false" ht="15" hidden="false" customHeight="false" outlineLevel="0" collapsed="false">
      <c r="A26" s="40" t="n">
        <v>15</v>
      </c>
      <c r="B26" s="41" t="s">
        <v>30</v>
      </c>
      <c r="C26" s="41" t="s">
        <v>29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customFormat="false" ht="15" hidden="false" customHeight="false" outlineLevel="0" collapsed="false">
      <c r="A27" s="40" t="n">
        <v>16</v>
      </c>
      <c r="B27" s="41" t="s">
        <v>66</v>
      </c>
      <c r="C27" s="41" t="s">
        <v>65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customFormat="false" ht="15" hidden="false" customHeight="false" outlineLevel="0" collapsed="false">
      <c r="A28" s="40" t="n">
        <v>17</v>
      </c>
      <c r="B28" s="43" t="s">
        <v>46</v>
      </c>
      <c r="C28" s="43" t="s">
        <v>45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customFormat="false" ht="15" hidden="false" customHeight="false" outlineLevel="0" collapsed="false">
      <c r="A29" s="40" t="n">
        <v>18</v>
      </c>
      <c r="B29" s="2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customFormat="false" ht="15" hidden="false" customHeight="false" outlineLevel="0" collapsed="false">
      <c r="A30" s="40" t="n">
        <v>19</v>
      </c>
      <c r="B30" s="41"/>
      <c r="C30" s="4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customFormat="false" ht="15" hidden="false" customHeight="false" outlineLevel="0" collapsed="false">
      <c r="A31" s="40" t="n">
        <v>20</v>
      </c>
      <c r="B31" s="41"/>
      <c r="C31" s="41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customFormat="false" ht="15" hidden="false" customHeight="false" outlineLevel="0" collapsed="false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customFormat="false" ht="15" hidden="false" customHeight="false" outlineLevel="0" collapsed="false">
      <c r="A33" s="40"/>
      <c r="B33" s="35" t="s">
        <v>600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customFormat="false" ht="15" hidden="false" customHeight="false" outlineLevel="0" collapsed="false">
      <c r="A34" s="40" t="n">
        <v>1</v>
      </c>
      <c r="B34" s="41" t="s">
        <v>619</v>
      </c>
      <c r="C34" s="41" t="s">
        <v>255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customFormat="false" ht="15" hidden="false" customHeight="false" outlineLevel="0" collapsed="false">
      <c r="A35" s="40" t="n">
        <v>2</v>
      </c>
      <c r="B35" s="41" t="s">
        <v>620</v>
      </c>
      <c r="C35" s="41" t="s">
        <v>269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customFormat="false" ht="15" hidden="false" customHeight="false" outlineLevel="0" collapsed="false">
      <c r="A36" s="40" t="n">
        <v>3</v>
      </c>
      <c r="B36" s="41" t="s">
        <v>621</v>
      </c>
      <c r="C36" s="41" t="s">
        <v>273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</row>
    <row r="37" customFormat="false" ht="15" hidden="false" customHeight="false" outlineLevel="0" collapsed="false">
      <c r="A37" s="40" t="n">
        <v>4</v>
      </c>
      <c r="B37" s="41" t="s">
        <v>622</v>
      </c>
      <c r="C37" s="41" t="s">
        <v>275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customFormat="false" ht="15" hidden="false" customHeight="false" outlineLevel="0" collapsed="false">
      <c r="A38" s="40" t="n">
        <v>5</v>
      </c>
      <c r="B38" s="41" t="s">
        <v>623</v>
      </c>
      <c r="C38" s="41" t="s">
        <v>281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customFormat="false" ht="15" hidden="false" customHeight="false" outlineLevel="0" collapsed="false">
      <c r="A39" s="40" t="n">
        <v>6</v>
      </c>
      <c r="B39" s="41" t="s">
        <v>624</v>
      </c>
      <c r="C39" s="41" t="s">
        <v>307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</row>
    <row r="40" customFormat="false" ht="15" hidden="false" customHeight="false" outlineLevel="0" collapsed="false">
      <c r="A40" s="40" t="n">
        <v>7</v>
      </c>
      <c r="B40" s="41" t="s">
        <v>625</v>
      </c>
      <c r="C40" s="41" t="s">
        <v>309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customFormat="false" ht="15" hidden="false" customHeight="false" outlineLevel="0" collapsed="false">
      <c r="A41" s="40" t="n">
        <v>8</v>
      </c>
      <c r="B41" s="41" t="s">
        <v>626</v>
      </c>
      <c r="C41" s="41" t="s">
        <v>311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customFormat="false" ht="15" hidden="false" customHeight="false" outlineLevel="0" collapsed="false">
      <c r="A42" s="40" t="n">
        <v>9</v>
      </c>
      <c r="B42" s="41" t="s">
        <v>627</v>
      </c>
      <c r="C42" s="41" t="s">
        <v>315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customFormat="false" ht="15" hidden="false" customHeight="false" outlineLevel="0" collapsed="false">
      <c r="A43" s="40" t="n">
        <v>10</v>
      </c>
      <c r="B43" s="41" t="s">
        <v>628</v>
      </c>
      <c r="C43" s="41" t="s">
        <v>329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customFormat="false" ht="15" hidden="false" customHeight="false" outlineLevel="0" collapsed="false">
      <c r="A44" s="40" t="n">
        <v>11</v>
      </c>
      <c r="B44" s="41" t="s">
        <v>629</v>
      </c>
      <c r="C44" s="41" t="s">
        <v>331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customFormat="false" ht="15" hidden="false" customHeight="false" outlineLevel="0" collapsed="false">
      <c r="A45" s="40" t="n">
        <v>12</v>
      </c>
      <c r="B45" s="41" t="s">
        <v>630</v>
      </c>
      <c r="C45" s="41" t="s">
        <v>345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customFormat="false" ht="15" hidden="false" customHeight="false" outlineLevel="0" collapsed="false">
      <c r="A46" s="40" t="n">
        <v>13</v>
      </c>
      <c r="B46" s="41" t="s">
        <v>631</v>
      </c>
      <c r="C46" s="41" t="s">
        <v>347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customFormat="false" ht="15" hidden="false" customHeight="false" outlineLevel="0" collapsed="false">
      <c r="A47" s="40" t="n">
        <v>14</v>
      </c>
      <c r="B47" s="41" t="s">
        <v>632</v>
      </c>
      <c r="C47" s="41" t="s">
        <v>349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customFormat="false" ht="15" hidden="false" customHeight="false" outlineLevel="0" collapsed="false">
      <c r="A48" s="40" t="n">
        <v>15</v>
      </c>
      <c r="B48" s="41" t="s">
        <v>633</v>
      </c>
      <c r="C48" s="41" t="s">
        <v>367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customFormat="false" ht="15" hidden="false" customHeight="false" outlineLevel="0" collapsed="false">
      <c r="A49" s="40" t="n">
        <v>16</v>
      </c>
      <c r="B49" s="41" t="s">
        <v>634</v>
      </c>
      <c r="C49" s="41" t="s">
        <v>377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customFormat="false" ht="15" hidden="false" customHeight="false" outlineLevel="0" collapsed="false">
      <c r="A50" s="40" t="n">
        <v>17</v>
      </c>
      <c r="B50" s="41"/>
      <c r="C50" s="41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customFormat="false" ht="15" hidden="false" customHeight="false" outlineLevel="0" collapsed="false">
      <c r="A51" s="40" t="n">
        <v>18</v>
      </c>
      <c r="B51" s="41"/>
      <c r="C51" s="41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</row>
    <row r="52" customFormat="false" ht="15" hidden="false" customHeight="false" outlineLevel="0" collapsed="false">
      <c r="A52" s="40" t="n">
        <v>19</v>
      </c>
      <c r="B52" s="41"/>
      <c r="C52" s="41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customFormat="false" ht="15" hidden="false" customHeight="false" outlineLevel="0" collapsed="false">
      <c r="A53" s="40" t="n">
        <v>20</v>
      </c>
      <c r="B53" s="41"/>
      <c r="C53" s="41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</row>
    <row r="54" customFormat="false" ht="15" hidden="false" customHeight="false" outlineLevel="0" collapsed="false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</row>
    <row r="55" customFormat="false" ht="15" hidden="false" customHeight="false" outlineLevel="0" collapsed="false">
      <c r="A55" s="40"/>
      <c r="B55" s="35" t="s">
        <v>601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  <row r="56" customFormat="false" ht="15" hidden="false" customHeight="false" outlineLevel="0" collapsed="false">
      <c r="A56" s="40" t="n">
        <v>1</v>
      </c>
      <c r="B56" s="41" t="s">
        <v>635</v>
      </c>
      <c r="C56" s="41" t="s">
        <v>636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</row>
    <row r="57" customFormat="false" ht="15" hidden="false" customHeight="false" outlineLevel="0" collapsed="false">
      <c r="A57" s="40" t="n">
        <v>2</v>
      </c>
      <c r="B57" s="41" t="s">
        <v>637</v>
      </c>
      <c r="C57" s="41" t="s">
        <v>165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</row>
    <row r="58" customFormat="false" ht="15" hidden="false" customHeight="false" outlineLevel="0" collapsed="false">
      <c r="A58" s="40" t="n">
        <v>3</v>
      </c>
      <c r="B58" s="41" t="s">
        <v>638</v>
      </c>
      <c r="C58" s="41" t="s">
        <v>177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</row>
    <row r="59" customFormat="false" ht="15" hidden="false" customHeight="false" outlineLevel="0" collapsed="false">
      <c r="A59" s="40" t="n">
        <v>4</v>
      </c>
      <c r="B59" s="41" t="s">
        <v>639</v>
      </c>
      <c r="C59" s="41" t="s">
        <v>217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customFormat="false" ht="15" hidden="false" customHeight="false" outlineLevel="0" collapsed="false">
      <c r="A60" s="40" t="n">
        <v>5</v>
      </c>
      <c r="B60" s="41" t="s">
        <v>640</v>
      </c>
      <c r="C60" s="41" t="s">
        <v>227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  <row r="61" customFormat="false" ht="15" hidden="false" customHeight="false" outlineLevel="0" collapsed="false">
      <c r="A61" s="40" t="n">
        <v>6</v>
      </c>
      <c r="B61" s="41" t="s">
        <v>641</v>
      </c>
      <c r="C61" s="41" t="s">
        <v>241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</row>
    <row r="62" customFormat="false" ht="15" hidden="false" customHeight="false" outlineLevel="0" collapsed="false">
      <c r="A62" s="40" t="n">
        <v>7</v>
      </c>
      <c r="B62" s="41" t="s">
        <v>642</v>
      </c>
      <c r="C62" s="41" t="s">
        <v>249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  <row r="63" customFormat="false" ht="15" hidden="false" customHeight="false" outlineLevel="0" collapsed="false">
      <c r="A63" s="40" t="n">
        <v>8</v>
      </c>
      <c r="B63" s="41" t="s">
        <v>643</v>
      </c>
      <c r="C63" s="41" t="s">
        <v>283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</row>
    <row r="64" customFormat="false" ht="15" hidden="false" customHeight="false" outlineLevel="0" collapsed="false">
      <c r="A64" s="40" t="n">
        <v>9</v>
      </c>
      <c r="B64" s="41" t="s">
        <v>644</v>
      </c>
      <c r="C64" s="41" t="s">
        <v>313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</row>
    <row r="65" customFormat="false" ht="15" hidden="false" customHeight="false" outlineLevel="0" collapsed="false">
      <c r="A65" s="40" t="n">
        <v>10</v>
      </c>
      <c r="B65" s="41" t="s">
        <v>645</v>
      </c>
      <c r="C65" s="41" t="s">
        <v>351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customFormat="false" ht="15" hidden="false" customHeight="false" outlineLevel="0" collapsed="false">
      <c r="A66" s="40" t="n">
        <v>11</v>
      </c>
      <c r="B66" s="41" t="s">
        <v>646</v>
      </c>
      <c r="C66" s="41" t="s">
        <v>395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</row>
    <row r="67" customFormat="false" ht="15" hidden="false" customHeight="false" outlineLevel="0" collapsed="false">
      <c r="A67" s="40" t="n">
        <v>12</v>
      </c>
      <c r="B67" s="41" t="s">
        <v>647</v>
      </c>
      <c r="C67" s="41" t="s">
        <v>115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</row>
    <row r="68" customFormat="false" ht="15" hidden="false" customHeight="false" outlineLevel="0" collapsed="false">
      <c r="A68" s="40" t="n">
        <v>13</v>
      </c>
      <c r="B68" s="41" t="s">
        <v>648</v>
      </c>
      <c r="C68" s="41" t="s">
        <v>155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</row>
    <row r="69" customFormat="false" ht="15" hidden="false" customHeight="false" outlineLevel="0" collapsed="false">
      <c r="A69" s="40" t="n">
        <v>14</v>
      </c>
      <c r="B69" s="41" t="s">
        <v>649</v>
      </c>
      <c r="C69" s="41" t="s">
        <v>173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</row>
    <row r="70" customFormat="false" ht="15" hidden="false" customHeight="false" outlineLevel="0" collapsed="false">
      <c r="A70" s="40" t="n">
        <v>15</v>
      </c>
      <c r="B70" s="41" t="s">
        <v>650</v>
      </c>
      <c r="C70" s="41" t="s">
        <v>183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</row>
    <row r="71" customFormat="false" ht="15" hidden="false" customHeight="false" outlineLevel="0" collapsed="false">
      <c r="A71" s="40" t="n">
        <v>16</v>
      </c>
      <c r="B71" s="41" t="s">
        <v>651</v>
      </c>
      <c r="C71" s="41" t="s">
        <v>263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</row>
    <row r="72" customFormat="false" ht="15" hidden="false" customHeight="false" outlineLevel="0" collapsed="false">
      <c r="A72" s="40" t="n">
        <v>17</v>
      </c>
      <c r="B72" s="41" t="s">
        <v>652</v>
      </c>
      <c r="C72" s="41" t="s">
        <v>305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</row>
    <row r="73" customFormat="false" ht="15" hidden="false" customHeight="false" outlineLevel="0" collapsed="false">
      <c r="A73" s="40" t="n">
        <v>18</v>
      </c>
      <c r="B73" s="41" t="s">
        <v>653</v>
      </c>
      <c r="C73" s="41" t="s">
        <v>179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</row>
    <row r="74" customFormat="false" ht="15" hidden="false" customHeight="false" outlineLevel="0" collapsed="false">
      <c r="A74" s="40" t="n">
        <v>19</v>
      </c>
      <c r="B74" s="48" t="s">
        <v>238</v>
      </c>
      <c r="C74" s="48" t="s">
        <v>237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</row>
    <row r="75" customFormat="false" ht="15" hidden="false" customHeight="false" outlineLevel="0" collapsed="false">
      <c r="A75" s="40" t="n">
        <v>20</v>
      </c>
      <c r="B75" s="41"/>
      <c r="C75" s="41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</row>
    <row r="76" customFormat="false" ht="15" hidden="false" customHeight="false" outlineLevel="0" collapsed="false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</row>
    <row r="77" customFormat="false" ht="15" hidden="false" customHeight="false" outlineLevel="0" collapsed="false">
      <c r="A77" s="40"/>
      <c r="B77" s="35" t="s">
        <v>602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</row>
    <row r="78" customFormat="false" ht="15" hidden="false" customHeight="false" outlineLevel="0" collapsed="false">
      <c r="A78" s="40" t="n">
        <v>1</v>
      </c>
      <c r="B78" s="41" t="s">
        <v>654</v>
      </c>
      <c r="C78" s="41" t="s">
        <v>125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</row>
    <row r="79" customFormat="false" ht="15" hidden="false" customHeight="false" outlineLevel="0" collapsed="false">
      <c r="A79" s="40" t="n">
        <v>2</v>
      </c>
      <c r="B79" s="41" t="s">
        <v>655</v>
      </c>
      <c r="C79" s="41" t="s">
        <v>181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</row>
    <row r="80" customFormat="false" ht="15" hidden="false" customHeight="false" outlineLevel="0" collapsed="false">
      <c r="A80" s="40" t="n">
        <v>3</v>
      </c>
      <c r="B80" s="41" t="s">
        <v>656</v>
      </c>
      <c r="C80" s="41" t="s">
        <v>239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</row>
    <row r="81" customFormat="false" ht="15" hidden="false" customHeight="false" outlineLevel="0" collapsed="false">
      <c r="A81" s="40" t="n">
        <v>4</v>
      </c>
      <c r="B81" s="41" t="s">
        <v>657</v>
      </c>
      <c r="C81" s="41" t="s">
        <v>259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</row>
    <row r="82" customFormat="false" ht="15" hidden="false" customHeight="false" outlineLevel="0" collapsed="false">
      <c r="A82" s="40" t="n">
        <v>5</v>
      </c>
      <c r="B82" s="41" t="s">
        <v>658</v>
      </c>
      <c r="C82" s="41" t="s">
        <v>353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</row>
    <row r="83" customFormat="false" ht="15" hidden="false" customHeight="false" outlineLevel="0" collapsed="false">
      <c r="A83" s="40" t="n">
        <v>6</v>
      </c>
      <c r="B83" s="41" t="s">
        <v>659</v>
      </c>
      <c r="C83" s="41" t="s">
        <v>371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</row>
    <row r="84" customFormat="false" ht="15" hidden="false" customHeight="false" outlineLevel="0" collapsed="false">
      <c r="A84" s="40" t="n">
        <v>7</v>
      </c>
      <c r="B84" s="41" t="s">
        <v>660</v>
      </c>
      <c r="C84" s="41" t="s">
        <v>387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</row>
    <row r="85" customFormat="false" ht="15" hidden="false" customHeight="false" outlineLevel="0" collapsed="false">
      <c r="A85" s="40" t="n">
        <v>8</v>
      </c>
      <c r="B85" s="41" t="s">
        <v>661</v>
      </c>
      <c r="C85" s="41" t="s">
        <v>149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</row>
    <row r="86" customFormat="false" ht="15" hidden="false" customHeight="false" outlineLevel="0" collapsed="false">
      <c r="A86" s="40" t="n">
        <v>9</v>
      </c>
      <c r="B86" s="41" t="s">
        <v>662</v>
      </c>
      <c r="C86" s="41" t="s">
        <v>381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</row>
    <row r="87" customFormat="false" ht="15" hidden="false" customHeight="false" outlineLevel="0" collapsed="false">
      <c r="A87" s="40" t="n">
        <v>10</v>
      </c>
      <c r="B87" s="41" t="s">
        <v>663</v>
      </c>
      <c r="C87" s="41" t="s">
        <v>389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</row>
    <row r="88" customFormat="false" ht="15" hidden="false" customHeight="false" outlineLevel="0" collapsed="false">
      <c r="A88" s="40" t="n">
        <v>11</v>
      </c>
      <c r="B88" s="41" t="s">
        <v>664</v>
      </c>
      <c r="C88" s="41" t="s">
        <v>393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</row>
    <row r="89" customFormat="false" ht="15" hidden="false" customHeight="false" outlineLevel="0" collapsed="false">
      <c r="A89" s="40" t="n">
        <v>12</v>
      </c>
      <c r="B89" s="41" t="s">
        <v>665</v>
      </c>
      <c r="C89" s="41" t="s">
        <v>139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</row>
    <row r="90" customFormat="false" ht="15" hidden="false" customHeight="false" outlineLevel="0" collapsed="false">
      <c r="A90" s="40" t="n">
        <v>13</v>
      </c>
      <c r="B90" s="41" t="s">
        <v>666</v>
      </c>
      <c r="C90" s="41" t="s">
        <v>385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</row>
    <row r="91" customFormat="false" ht="15" hidden="false" customHeight="false" outlineLevel="0" collapsed="false">
      <c r="A91" s="40" t="n">
        <v>14</v>
      </c>
      <c r="B91" s="41" t="s">
        <v>667</v>
      </c>
      <c r="C91" s="41" t="s">
        <v>147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customFormat="false" ht="15" hidden="false" customHeight="false" outlineLevel="0" collapsed="false">
      <c r="A92" s="40" t="n">
        <v>15</v>
      </c>
      <c r="B92" s="43" t="s">
        <v>82</v>
      </c>
      <c r="C92" s="43" t="s">
        <v>81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</row>
    <row r="93" customFormat="false" ht="15" hidden="false" customHeight="false" outlineLevel="0" collapsed="false">
      <c r="A93" s="40" t="n">
        <v>16</v>
      </c>
      <c r="B93" s="41" t="s">
        <v>668</v>
      </c>
      <c r="C93" s="41" t="s">
        <v>323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</row>
    <row r="94" customFormat="false" ht="15" hidden="false" customHeight="false" outlineLevel="0" collapsed="false">
      <c r="A94" s="40" t="n">
        <v>17</v>
      </c>
      <c r="B94" s="41" t="s">
        <v>669</v>
      </c>
      <c r="C94" s="41" t="s">
        <v>253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</row>
    <row r="95" customFormat="false" ht="15" hidden="false" customHeight="false" outlineLevel="0" collapsed="false">
      <c r="A95" s="40" t="n">
        <v>18</v>
      </c>
      <c r="B95" s="41" t="s">
        <v>670</v>
      </c>
      <c r="C95" s="41" t="s">
        <v>129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</row>
    <row r="96" customFormat="false" ht="15" hidden="false" customHeight="false" outlineLevel="0" collapsed="false">
      <c r="A96" s="40" t="n">
        <v>19</v>
      </c>
      <c r="B96" s="41"/>
      <c r="C96" s="41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</row>
    <row r="97" customFormat="false" ht="15" hidden="false" customHeight="false" outlineLevel="0" collapsed="false">
      <c r="A97" s="40" t="n">
        <v>20</v>
      </c>
      <c r="B97" s="41"/>
      <c r="C97" s="41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</row>
    <row r="98" customFormat="false" ht="15" hidden="false" customHeight="false" outlineLevel="0" collapsed="false">
      <c r="A98" s="40"/>
      <c r="B98" s="49"/>
      <c r="C98" s="49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</row>
    <row r="99" customFormat="false" ht="15" hidden="false" customHeight="false" outlineLevel="0" collapsed="false">
      <c r="A99" s="40"/>
      <c r="B99" s="35" t="s">
        <v>603</v>
      </c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customFormat="false" ht="15" hidden="false" customHeight="false" outlineLevel="0" collapsed="false">
      <c r="A100" s="40" t="n">
        <v>1</v>
      </c>
      <c r="B100" s="41" t="s">
        <v>671</v>
      </c>
      <c r="C100" s="41" t="s">
        <v>97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customFormat="false" ht="15" hidden="false" customHeight="false" outlineLevel="0" collapsed="false">
      <c r="A101" s="40" t="n">
        <v>2</v>
      </c>
      <c r="B101" s="41" t="s">
        <v>672</v>
      </c>
      <c r="C101" s="41" t="s">
        <v>105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</row>
    <row r="102" customFormat="false" ht="15" hidden="false" customHeight="false" outlineLevel="0" collapsed="false">
      <c r="A102" s="40" t="n">
        <v>3</v>
      </c>
      <c r="B102" s="41" t="s">
        <v>673</v>
      </c>
      <c r="C102" s="41" t="s">
        <v>113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</row>
    <row r="103" customFormat="false" ht="15" hidden="false" customHeight="false" outlineLevel="0" collapsed="false">
      <c r="A103" s="40" t="n">
        <v>4</v>
      </c>
      <c r="B103" s="41" t="s">
        <v>674</v>
      </c>
      <c r="C103" s="41" t="s">
        <v>131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</row>
    <row r="104" customFormat="false" ht="15" hidden="false" customHeight="false" outlineLevel="0" collapsed="false">
      <c r="A104" s="40" t="n">
        <v>5</v>
      </c>
      <c r="B104" s="41" t="s">
        <v>675</v>
      </c>
      <c r="C104" s="41" t="s">
        <v>133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</row>
    <row r="105" customFormat="false" ht="15" hidden="false" customHeight="false" outlineLevel="0" collapsed="false">
      <c r="A105" s="40" t="n">
        <v>6</v>
      </c>
      <c r="B105" s="41" t="s">
        <v>676</v>
      </c>
      <c r="C105" s="41" t="s">
        <v>135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</row>
    <row r="106" customFormat="false" ht="15" hidden="false" customHeight="false" outlineLevel="0" collapsed="false">
      <c r="A106" s="40" t="n">
        <v>7</v>
      </c>
      <c r="B106" s="41" t="s">
        <v>677</v>
      </c>
      <c r="C106" s="41" t="s">
        <v>153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</row>
    <row r="107" customFormat="false" ht="15" hidden="false" customHeight="false" outlineLevel="0" collapsed="false">
      <c r="A107" s="40" t="n">
        <v>8</v>
      </c>
      <c r="B107" s="41" t="s">
        <v>678</v>
      </c>
      <c r="C107" s="41" t="s">
        <v>209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</row>
    <row r="108" customFormat="false" ht="15" hidden="false" customHeight="false" outlineLevel="0" collapsed="false">
      <c r="A108" s="40" t="n">
        <v>9</v>
      </c>
      <c r="B108" s="41" t="s">
        <v>679</v>
      </c>
      <c r="C108" s="41" t="s">
        <v>223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</row>
    <row r="109" customFormat="false" ht="15" hidden="false" customHeight="false" outlineLevel="0" collapsed="false">
      <c r="A109" s="40" t="n">
        <v>10</v>
      </c>
      <c r="B109" s="41" t="s">
        <v>680</v>
      </c>
      <c r="C109" s="41" t="s">
        <v>233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</row>
    <row r="110" customFormat="false" ht="15" hidden="false" customHeight="false" outlineLevel="0" collapsed="false">
      <c r="A110" s="40" t="n">
        <v>11</v>
      </c>
      <c r="B110" s="41" t="s">
        <v>681</v>
      </c>
      <c r="C110" s="41" t="s">
        <v>261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</row>
    <row r="111" customFormat="false" ht="15" hidden="false" customHeight="false" outlineLevel="0" collapsed="false">
      <c r="A111" s="40" t="n">
        <v>12</v>
      </c>
      <c r="B111" s="41" t="s">
        <v>682</v>
      </c>
      <c r="C111" s="41" t="s">
        <v>265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</row>
    <row r="112" customFormat="false" ht="15" hidden="false" customHeight="false" outlineLevel="0" collapsed="false">
      <c r="A112" s="40" t="n">
        <v>13</v>
      </c>
      <c r="B112" s="41" t="s">
        <v>683</v>
      </c>
      <c r="C112" s="41" t="s">
        <v>279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</row>
    <row r="113" customFormat="false" ht="15" hidden="false" customHeight="false" outlineLevel="0" collapsed="false">
      <c r="A113" s="40" t="n">
        <v>14</v>
      </c>
      <c r="B113" s="41" t="s">
        <v>684</v>
      </c>
      <c r="C113" s="41" t="s">
        <v>361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</row>
    <row r="114" customFormat="false" ht="15" hidden="false" customHeight="false" outlineLevel="0" collapsed="false">
      <c r="A114" s="40" t="n">
        <v>15</v>
      </c>
      <c r="B114" s="41" t="s">
        <v>685</v>
      </c>
      <c r="C114" s="41" t="s">
        <v>355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</row>
    <row r="115" customFormat="false" ht="15" hidden="false" customHeight="false" outlineLevel="0" collapsed="false">
      <c r="A115" s="40" t="n">
        <v>16</v>
      </c>
      <c r="B115" s="41" t="s">
        <v>686</v>
      </c>
      <c r="C115" s="41" t="s">
        <v>375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</row>
    <row r="116" customFormat="false" ht="15" hidden="false" customHeight="false" outlineLevel="0" collapsed="false">
      <c r="A116" s="40" t="n">
        <v>17</v>
      </c>
      <c r="B116" s="41" t="s">
        <v>687</v>
      </c>
      <c r="C116" s="41" t="s">
        <v>271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</row>
    <row r="117" customFormat="false" ht="15" hidden="false" customHeight="false" outlineLevel="0" collapsed="false">
      <c r="A117" s="40" t="n">
        <v>18</v>
      </c>
      <c r="B117" s="48" t="s">
        <v>32</v>
      </c>
      <c r="C117" s="50" t="s">
        <v>31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</row>
    <row r="118" customFormat="false" ht="15" hidden="false" customHeight="false" outlineLevel="0" collapsed="false">
      <c r="A118" s="40" t="n">
        <v>19</v>
      </c>
      <c r="B118" s="41" t="s">
        <v>688</v>
      </c>
      <c r="C118" s="41" t="s">
        <v>101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</row>
    <row r="119" customFormat="false" ht="15" hidden="false" customHeight="false" outlineLevel="0" collapsed="false">
      <c r="A119" s="40" t="n">
        <v>20</v>
      </c>
      <c r="B119" s="41"/>
      <c r="C119" s="41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9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8.67611336032389"/>
    <col collapsed="false" hidden="false" max="2" min="2" style="0" width="25.7085020242915"/>
    <col collapsed="false" hidden="false" max="3" min="3" style="0" width="11.5708502024291"/>
    <col collapsed="false" hidden="false" max="14" min="4" style="0" width="8.67611336032389"/>
    <col collapsed="false" hidden="false" max="1025" min="15" style="0" width="14.5668016194332"/>
  </cols>
  <sheetData>
    <row r="1" customFormat="false" ht="15" hidden="false" customHeight="false" outlineLevel="0" collapsed="false">
      <c r="B1" s="35"/>
      <c r="C1" s="33"/>
    </row>
    <row r="2" customFormat="false" ht="15" hidden="false" customHeight="false" outlineLevel="0" collapsed="false">
      <c r="A2" s="40"/>
      <c r="B2" s="35"/>
      <c r="C2" s="36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customFormat="false" ht="15" hidden="false" customHeight="false" outlineLevel="0" collapsed="false">
      <c r="A3" s="40"/>
      <c r="B3" s="35"/>
      <c r="C3" s="36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customFormat="false" ht="15" hidden="false" customHeight="false" outlineLevel="0" collapsed="false">
      <c r="A4" s="40"/>
      <c r="B4" s="35"/>
      <c r="C4" s="36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customFormat="false" ht="15" hidden="false" customHeight="false" outlineLevel="0" collapsed="false">
      <c r="A5" s="40"/>
      <c r="B5" s="35"/>
      <c r="C5" s="36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9" customFormat="false" ht="15" hidden="false" customHeight="false" outlineLevel="0" collapsed="false">
      <c r="A9" s="40"/>
      <c r="B9" s="35" t="s">
        <v>689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customFormat="false" ht="15" hidden="false" customHeight="false" outlineLevel="0" collapsed="false">
      <c r="A10" s="40" t="n">
        <v>1</v>
      </c>
      <c r="B10" s="41" t="s">
        <v>690</v>
      </c>
      <c r="C10" s="41" t="s">
        <v>99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customFormat="false" ht="15" hidden="false" customHeight="false" outlineLevel="0" collapsed="false">
      <c r="A11" s="40" t="n">
        <v>2</v>
      </c>
      <c r="B11" s="41" t="s">
        <v>691</v>
      </c>
      <c r="C11" s="41" t="s">
        <v>107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customFormat="false" ht="15" hidden="false" customHeight="false" outlineLevel="0" collapsed="false">
      <c r="A12" s="40" t="n">
        <v>3</v>
      </c>
      <c r="B12" s="41" t="s">
        <v>692</v>
      </c>
      <c r="C12" s="41" t="s">
        <v>109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customFormat="false" ht="15" hidden="false" customHeight="false" outlineLevel="0" collapsed="false">
      <c r="A13" s="40" t="n">
        <v>4</v>
      </c>
      <c r="B13" s="41" t="s">
        <v>693</v>
      </c>
      <c r="C13" s="41" t="s">
        <v>119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customFormat="false" ht="15" hidden="false" customHeight="false" outlineLevel="0" collapsed="false">
      <c r="A14" s="40" t="n">
        <v>5</v>
      </c>
      <c r="B14" s="41" t="s">
        <v>694</v>
      </c>
      <c r="C14" s="41" t="s">
        <v>137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customFormat="false" ht="15" hidden="false" customHeight="false" outlineLevel="0" collapsed="false">
      <c r="A15" s="40" t="n">
        <v>6</v>
      </c>
      <c r="B15" s="41" t="s">
        <v>695</v>
      </c>
      <c r="C15" s="41" t="s">
        <v>145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customFormat="false" ht="15" hidden="false" customHeight="false" outlineLevel="0" collapsed="false">
      <c r="A16" s="40" t="n">
        <v>7</v>
      </c>
      <c r="B16" s="41" t="s">
        <v>696</v>
      </c>
      <c r="C16" s="41" t="s">
        <v>357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customFormat="false" ht="15" hidden="false" customHeight="false" outlineLevel="0" collapsed="false">
      <c r="A17" s="40" t="n">
        <v>8</v>
      </c>
      <c r="B17" s="41" t="s">
        <v>697</v>
      </c>
      <c r="C17" s="41" t="s">
        <v>167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customFormat="false" ht="15" hidden="false" customHeight="false" outlineLevel="0" collapsed="false">
      <c r="A18" s="40" t="n">
        <v>9</v>
      </c>
      <c r="B18" s="41" t="s">
        <v>698</v>
      </c>
      <c r="C18" s="41" t="s">
        <v>169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customFormat="false" ht="15" hidden="false" customHeight="false" outlineLevel="0" collapsed="false">
      <c r="A19" s="40" t="n">
        <v>10</v>
      </c>
      <c r="B19" s="41" t="s">
        <v>699</v>
      </c>
      <c r="C19" s="41" t="s">
        <v>175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customFormat="false" ht="15" hidden="false" customHeight="false" outlineLevel="0" collapsed="false">
      <c r="A20" s="40" t="n">
        <v>11</v>
      </c>
      <c r="B20" s="41" t="s">
        <v>700</v>
      </c>
      <c r="C20" s="41" t="s">
        <v>185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customFormat="false" ht="15" hidden="false" customHeight="false" outlineLevel="0" collapsed="false">
      <c r="A21" s="40" t="n">
        <v>12</v>
      </c>
      <c r="B21" s="41" t="s">
        <v>701</v>
      </c>
      <c r="C21" s="41" t="s">
        <v>197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customFormat="false" ht="15" hidden="false" customHeight="false" outlineLevel="0" collapsed="false">
      <c r="A22" s="40" t="n">
        <v>13</v>
      </c>
      <c r="B22" s="41" t="s">
        <v>702</v>
      </c>
      <c r="C22" s="41" t="s">
        <v>199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customFormat="false" ht="15" hidden="false" customHeight="false" outlineLevel="0" collapsed="false">
      <c r="A23" s="40" t="n">
        <v>14</v>
      </c>
      <c r="B23" s="41" t="s">
        <v>703</v>
      </c>
      <c r="C23" s="41" t="s">
        <v>251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customFormat="false" ht="15" hidden="false" customHeight="false" outlineLevel="0" collapsed="false">
      <c r="A24" s="40" t="n">
        <v>15</v>
      </c>
      <c r="B24" s="41" t="s">
        <v>704</v>
      </c>
      <c r="C24" s="41" t="s">
        <v>191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customFormat="false" ht="15" hidden="false" customHeight="false" outlineLevel="0" collapsed="false">
      <c r="A25" s="40" t="n">
        <v>16</v>
      </c>
      <c r="B25" s="41" t="s">
        <v>705</v>
      </c>
      <c r="C25" s="41" t="s">
        <v>339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customFormat="false" ht="15" hidden="false" customHeight="false" outlineLevel="0" collapsed="false">
      <c r="A26" s="40" t="n">
        <v>17</v>
      </c>
      <c r="B26" s="51" t="s">
        <v>366</v>
      </c>
      <c r="C26" s="51" t="s">
        <v>365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customFormat="false" ht="15" hidden="false" customHeight="false" outlineLevel="0" collapsed="false">
      <c r="A27" s="40" t="n">
        <v>18</v>
      </c>
      <c r="B27" s="41" t="s">
        <v>706</v>
      </c>
      <c r="C27" s="41" t="s">
        <v>327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customFormat="false" ht="15" hidden="false" customHeight="false" outlineLevel="0" collapsed="false">
      <c r="A28" s="40" t="n">
        <v>19</v>
      </c>
      <c r="B28" s="41" t="s">
        <v>707</v>
      </c>
      <c r="C28" s="41" t="s">
        <v>171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customFormat="false" ht="15" hidden="false" customHeight="false" outlineLevel="0" collapsed="false">
      <c r="A29" s="40" t="n">
        <v>20</v>
      </c>
      <c r="B29" s="41"/>
      <c r="C29" s="41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customFormat="false" ht="15" hidden="false" customHeight="false" outlineLevel="0" collapsed="false">
      <c r="A30" s="40"/>
      <c r="B30" s="52"/>
      <c r="C30" s="5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customFormat="false" ht="15" hidden="false" customHeight="false" outlineLevel="0" collapsed="false">
      <c r="A31" s="40"/>
      <c r="B31" s="35" t="s">
        <v>708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customFormat="false" ht="15" hidden="false" customHeight="false" outlineLevel="0" collapsed="false">
      <c r="A32" s="40" t="n">
        <v>1</v>
      </c>
      <c r="B32" s="41" t="s">
        <v>709</v>
      </c>
      <c r="C32" s="41" t="s">
        <v>27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customFormat="false" ht="15" hidden="false" customHeight="false" outlineLevel="0" collapsed="false">
      <c r="A33" s="40" t="n">
        <v>2</v>
      </c>
      <c r="B33" s="41" t="s">
        <v>710</v>
      </c>
      <c r="C33" s="41" t="s">
        <v>103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customFormat="false" ht="15" hidden="false" customHeight="false" outlineLevel="0" collapsed="false">
      <c r="A34" s="40" t="n">
        <v>3</v>
      </c>
      <c r="B34" s="41" t="s">
        <v>711</v>
      </c>
      <c r="C34" s="41" t="s">
        <v>117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customFormat="false" ht="15" hidden="false" customHeight="false" outlineLevel="0" collapsed="false">
      <c r="A35" s="40" t="n">
        <v>4</v>
      </c>
      <c r="B35" s="41" t="s">
        <v>712</v>
      </c>
      <c r="C35" s="41" t="s">
        <v>127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customFormat="false" ht="15" hidden="false" customHeight="false" outlineLevel="0" collapsed="false">
      <c r="A36" s="40" t="n">
        <v>5</v>
      </c>
      <c r="B36" s="41" t="s">
        <v>713</v>
      </c>
      <c r="C36" s="41" t="s">
        <v>163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customFormat="false" ht="15" hidden="false" customHeight="false" outlineLevel="0" collapsed="false">
      <c r="A37" s="40" t="n">
        <v>6</v>
      </c>
      <c r="B37" s="41" t="s">
        <v>714</v>
      </c>
      <c r="C37" s="41" t="s">
        <v>215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customFormat="false" ht="15" hidden="false" customHeight="false" outlineLevel="0" collapsed="false">
      <c r="A38" s="40" t="n">
        <v>7</v>
      </c>
      <c r="B38" s="41" t="s">
        <v>715</v>
      </c>
      <c r="C38" s="41" t="s">
        <v>219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customFormat="false" ht="15" hidden="false" customHeight="false" outlineLevel="0" collapsed="false">
      <c r="A39" s="40" t="n">
        <v>8</v>
      </c>
      <c r="B39" s="41" t="s">
        <v>716</v>
      </c>
      <c r="C39" s="41" t="s">
        <v>221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customFormat="false" ht="15" hidden="false" customHeight="false" outlineLevel="0" collapsed="false">
      <c r="A40" s="40" t="n">
        <v>9</v>
      </c>
      <c r="B40" s="41" t="s">
        <v>717</v>
      </c>
      <c r="C40" s="41" t="s">
        <v>243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customFormat="false" ht="15" hidden="false" customHeight="false" outlineLevel="0" collapsed="false">
      <c r="A41" s="40" t="n">
        <v>10</v>
      </c>
      <c r="B41" s="41" t="s">
        <v>718</v>
      </c>
      <c r="C41" s="41" t="s">
        <v>245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customFormat="false" ht="15" hidden="false" customHeight="false" outlineLevel="0" collapsed="false">
      <c r="A42" s="40" t="n">
        <v>11</v>
      </c>
      <c r="B42" s="41" t="s">
        <v>719</v>
      </c>
      <c r="C42" s="41" t="s">
        <v>247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customFormat="false" ht="15" hidden="false" customHeight="false" outlineLevel="0" collapsed="false">
      <c r="A43" s="40" t="n">
        <v>12</v>
      </c>
      <c r="B43" s="41" t="s">
        <v>720</v>
      </c>
      <c r="C43" s="41" t="s">
        <v>285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customFormat="false" ht="15" hidden="false" customHeight="false" outlineLevel="0" collapsed="false">
      <c r="A44" s="40" t="n">
        <v>13</v>
      </c>
      <c r="B44" s="41" t="s">
        <v>721</v>
      </c>
      <c r="C44" s="41" t="s">
        <v>295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customFormat="false" ht="15" hidden="false" customHeight="false" outlineLevel="0" collapsed="false">
      <c r="A45" s="40" t="n">
        <v>14</v>
      </c>
      <c r="B45" s="41" t="s">
        <v>722</v>
      </c>
      <c r="C45" s="41" t="s">
        <v>303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customFormat="false" ht="15" hidden="false" customHeight="false" outlineLevel="0" collapsed="false">
      <c r="A46" s="40" t="n">
        <v>15</v>
      </c>
      <c r="B46" s="43" t="s">
        <v>342</v>
      </c>
      <c r="C46" s="43" t="s">
        <v>341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customFormat="false" ht="15" hidden="false" customHeight="false" outlineLevel="0" collapsed="false">
      <c r="A47" s="40" t="n">
        <v>16</v>
      </c>
      <c r="B47" s="41"/>
      <c r="C47" s="41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customFormat="false" ht="15" hidden="false" customHeight="false" outlineLevel="0" collapsed="false">
      <c r="A48" s="40" t="n">
        <v>17</v>
      </c>
      <c r="B48" s="53"/>
      <c r="C48" s="53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customFormat="false" ht="15" hidden="false" customHeight="false" outlineLevel="0" collapsed="false">
      <c r="A49" s="40" t="n">
        <v>18</v>
      </c>
      <c r="B49" s="53"/>
      <c r="C49" s="5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customFormat="false" ht="15" hidden="false" customHeight="false" outlineLevel="0" collapsed="false">
      <c r="A50" s="40" t="n">
        <v>19</v>
      </c>
      <c r="B50" s="41"/>
      <c r="C50" s="41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customFormat="false" ht="15" hidden="false" customHeight="false" outlineLevel="0" collapsed="false">
      <c r="A51" s="40" t="n">
        <v>20</v>
      </c>
      <c r="B51" s="41"/>
      <c r="C51" s="41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</row>
    <row r="52" customFormat="false" ht="15" hidden="false" customHeight="false" outlineLevel="0" collapsed="false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customFormat="false" ht="15" hidden="false" customHeight="false" outlineLevel="0" collapsed="false">
      <c r="A53" s="40"/>
      <c r="B53" s="35" t="s">
        <v>723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</row>
    <row r="54" customFormat="false" ht="15" hidden="false" customHeight="false" outlineLevel="0" collapsed="false">
      <c r="A54" s="40" t="n">
        <v>1</v>
      </c>
      <c r="B54" s="41" t="s">
        <v>724</v>
      </c>
      <c r="C54" s="41" t="s">
        <v>725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customFormat="false" ht="15" hidden="false" customHeight="false" outlineLevel="0" collapsed="false">
      <c r="A55" s="40" t="n">
        <v>2</v>
      </c>
      <c r="B55" s="41" t="s">
        <v>726</v>
      </c>
      <c r="C55" s="41" t="s">
        <v>95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customFormat="false" ht="15" hidden="false" customHeight="false" outlineLevel="0" collapsed="false">
      <c r="A56" s="40" t="n">
        <v>3</v>
      </c>
      <c r="B56" s="41" t="s">
        <v>727</v>
      </c>
      <c r="C56" s="41" t="s">
        <v>111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customFormat="false" ht="15" hidden="false" customHeight="false" outlineLevel="0" collapsed="false">
      <c r="A57" s="40" t="n">
        <v>4</v>
      </c>
      <c r="B57" s="41" t="s">
        <v>728</v>
      </c>
      <c r="C57" s="41" t="s">
        <v>121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customFormat="false" ht="15" hidden="false" customHeight="false" outlineLevel="0" collapsed="false">
      <c r="A58" s="40" t="n">
        <v>5</v>
      </c>
      <c r="B58" s="41" t="s">
        <v>729</v>
      </c>
      <c r="C58" s="41" t="s">
        <v>123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customFormat="false" ht="15" hidden="false" customHeight="false" outlineLevel="0" collapsed="false">
      <c r="A59" s="40" t="n">
        <v>6</v>
      </c>
      <c r="B59" s="41" t="s">
        <v>730</v>
      </c>
      <c r="C59" s="41" t="s">
        <v>141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customFormat="false" ht="15" hidden="false" customHeight="false" outlineLevel="0" collapsed="false">
      <c r="A60" s="40" t="n">
        <v>7</v>
      </c>
      <c r="B60" s="41" t="s">
        <v>731</v>
      </c>
      <c r="C60" s="41" t="s">
        <v>143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</row>
    <row r="61" customFormat="false" ht="15" hidden="false" customHeight="false" outlineLevel="0" collapsed="false">
      <c r="A61" s="40" t="n">
        <v>8</v>
      </c>
      <c r="B61" s="41" t="s">
        <v>732</v>
      </c>
      <c r="C61" s="41" t="s">
        <v>159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customFormat="false" ht="15" hidden="false" customHeight="false" outlineLevel="0" collapsed="false">
      <c r="A62" s="40" t="n">
        <v>9</v>
      </c>
      <c r="B62" s="41" t="s">
        <v>733</v>
      </c>
      <c r="C62" s="41" t="s">
        <v>187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customFormat="false" ht="15" hidden="false" customHeight="false" outlineLevel="0" collapsed="false">
      <c r="A63" s="40" t="n">
        <v>10</v>
      </c>
      <c r="B63" s="41" t="s">
        <v>734</v>
      </c>
      <c r="C63" s="41" t="s">
        <v>193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</row>
    <row r="64" customFormat="false" ht="15" hidden="false" customHeight="false" outlineLevel="0" collapsed="false">
      <c r="A64" s="40" t="n">
        <v>11</v>
      </c>
      <c r="B64" s="41" t="s">
        <v>735</v>
      </c>
      <c r="C64" s="41" t="s">
        <v>201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customFormat="false" ht="15" hidden="false" customHeight="false" outlineLevel="0" collapsed="false">
      <c r="A65" s="40" t="n">
        <v>12</v>
      </c>
      <c r="B65" s="41" t="s">
        <v>736</v>
      </c>
      <c r="C65" s="41" t="s">
        <v>205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</row>
    <row r="66" customFormat="false" ht="15" hidden="false" customHeight="false" outlineLevel="0" collapsed="false">
      <c r="A66" s="40" t="n">
        <v>13</v>
      </c>
      <c r="B66" s="41" t="s">
        <v>737</v>
      </c>
      <c r="C66" s="41" t="s">
        <v>207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customFormat="false" ht="15" hidden="false" customHeight="false" outlineLevel="0" collapsed="false">
      <c r="A67" s="40" t="n">
        <v>14</v>
      </c>
      <c r="B67" s="41" t="s">
        <v>738</v>
      </c>
      <c r="C67" s="41" t="s">
        <v>211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customFormat="false" ht="15" hidden="false" customHeight="false" outlineLevel="0" collapsed="false">
      <c r="A68" s="40" t="n">
        <v>15</v>
      </c>
      <c r="B68" s="41" t="s">
        <v>739</v>
      </c>
      <c r="C68" s="41" t="s">
        <v>289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customFormat="false" ht="15" hidden="false" customHeight="false" outlineLevel="0" collapsed="false">
      <c r="A69" s="40" t="n">
        <v>16</v>
      </c>
      <c r="B69" s="41" t="s">
        <v>740</v>
      </c>
      <c r="C69" s="41" t="s">
        <v>297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customFormat="false" ht="15" hidden="false" customHeight="false" outlineLevel="0" collapsed="false">
      <c r="A70" s="40" t="n">
        <v>17</v>
      </c>
      <c r="B70" s="41" t="s">
        <v>741</v>
      </c>
      <c r="C70" s="41" t="s">
        <v>343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</row>
    <row r="71" customFormat="false" ht="15" hidden="false" customHeight="false" outlineLevel="0" collapsed="false">
      <c r="A71" s="40" t="n">
        <v>18</v>
      </c>
      <c r="B71" s="41" t="s">
        <v>742</v>
      </c>
      <c r="C71" s="41" t="s">
        <v>363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</row>
    <row r="72" customFormat="false" ht="15" hidden="false" customHeight="false" outlineLevel="0" collapsed="false">
      <c r="A72" s="40" t="n">
        <v>19</v>
      </c>
      <c r="B72" s="53"/>
      <c r="C72" s="5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customFormat="false" ht="15" hidden="false" customHeight="false" outlineLevel="0" collapsed="false">
      <c r="A73" s="40" t="n">
        <v>20</v>
      </c>
      <c r="B73" s="41"/>
      <c r="C73" s="41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customFormat="false" ht="15" hidden="false" customHeight="false" outlineLevel="0" collapsed="false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customFormat="false" ht="15" hidden="false" customHeight="false" outlineLevel="0" collapsed="false">
      <c r="A75" s="40"/>
      <c r="B75" s="35" t="s">
        <v>743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customFormat="false" ht="15" hidden="false" customHeight="false" outlineLevel="0" collapsed="false">
      <c r="A76" s="40" t="n">
        <v>1</v>
      </c>
      <c r="B76" s="41" t="s">
        <v>744</v>
      </c>
      <c r="C76" s="41" t="s">
        <v>151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customFormat="false" ht="15" hidden="false" customHeight="false" outlineLevel="0" collapsed="false">
      <c r="A77" s="40" t="n">
        <v>2</v>
      </c>
      <c r="B77" s="41" t="s">
        <v>745</v>
      </c>
      <c r="C77" s="41" t="s">
        <v>335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customFormat="false" ht="15" hidden="false" customHeight="false" outlineLevel="0" collapsed="false">
      <c r="A78" s="40" t="n">
        <v>3</v>
      </c>
      <c r="B78" s="41" t="s">
        <v>746</v>
      </c>
      <c r="C78" s="41" t="s">
        <v>369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customFormat="false" ht="15" hidden="false" customHeight="false" outlineLevel="0" collapsed="false">
      <c r="A79" s="40" t="n">
        <v>4</v>
      </c>
      <c r="B79" s="41" t="s">
        <v>747</v>
      </c>
      <c r="C79" s="41" t="s">
        <v>373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customFormat="false" ht="15" hidden="false" customHeight="false" outlineLevel="0" collapsed="false">
      <c r="A80" s="40" t="n">
        <v>5</v>
      </c>
      <c r="B80" s="41" t="s">
        <v>748</v>
      </c>
      <c r="C80" s="41" t="s">
        <v>161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customFormat="false" ht="15" hidden="false" customHeight="false" outlineLevel="0" collapsed="false">
      <c r="A81" s="40" t="n">
        <v>6</v>
      </c>
      <c r="B81" s="41" t="s">
        <v>749</v>
      </c>
      <c r="C81" s="41" t="s">
        <v>189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customFormat="false" ht="15" hidden="false" customHeight="false" outlineLevel="0" collapsed="false">
      <c r="A82" s="40" t="n">
        <v>7</v>
      </c>
      <c r="B82" s="41" t="s">
        <v>750</v>
      </c>
      <c r="C82" s="41" t="s">
        <v>195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customFormat="false" ht="15" hidden="false" customHeight="false" outlineLevel="0" collapsed="false">
      <c r="A83" s="40" t="n">
        <v>8</v>
      </c>
      <c r="B83" s="41" t="s">
        <v>751</v>
      </c>
      <c r="C83" s="41" t="s">
        <v>235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customFormat="false" ht="15" hidden="false" customHeight="false" outlineLevel="0" collapsed="false">
      <c r="A84" s="40" t="n">
        <v>9</v>
      </c>
      <c r="B84" s="41" t="s">
        <v>752</v>
      </c>
      <c r="C84" s="41" t="s">
        <v>267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customFormat="false" ht="15" hidden="false" customHeight="false" outlineLevel="0" collapsed="false">
      <c r="A85" s="40" t="n">
        <v>10</v>
      </c>
      <c r="B85" s="41" t="s">
        <v>753</v>
      </c>
      <c r="C85" s="41" t="s">
        <v>277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customFormat="false" ht="15" hidden="false" customHeight="false" outlineLevel="0" collapsed="false">
      <c r="A86" s="40" t="n">
        <v>11</v>
      </c>
      <c r="B86" s="41" t="s">
        <v>754</v>
      </c>
      <c r="C86" s="41" t="s">
        <v>293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customFormat="false" ht="15" hidden="false" customHeight="false" outlineLevel="0" collapsed="false">
      <c r="A87" s="40" t="n">
        <v>12</v>
      </c>
      <c r="B87" s="41" t="s">
        <v>755</v>
      </c>
      <c r="C87" s="41" t="s">
        <v>299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customFormat="false" ht="15" hidden="false" customHeight="false" outlineLevel="0" collapsed="false">
      <c r="A88" s="40" t="n">
        <v>13</v>
      </c>
      <c r="B88" s="41" t="s">
        <v>756</v>
      </c>
      <c r="C88" s="41" t="s">
        <v>301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customFormat="false" ht="15" hidden="false" customHeight="false" outlineLevel="0" collapsed="false">
      <c r="A89" s="40" t="n">
        <v>14</v>
      </c>
      <c r="B89" s="41" t="s">
        <v>757</v>
      </c>
      <c r="C89" s="41" t="s">
        <v>317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customFormat="false" ht="15" hidden="false" customHeight="false" outlineLevel="0" collapsed="false">
      <c r="A90" s="40" t="n">
        <v>15</v>
      </c>
      <c r="B90" s="41" t="s">
        <v>758</v>
      </c>
      <c r="C90" s="41" t="s">
        <v>319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  <row r="91" customFormat="false" ht="15" hidden="false" customHeight="false" outlineLevel="0" collapsed="false">
      <c r="A91" s="40" t="n">
        <v>16</v>
      </c>
      <c r="B91" s="41" t="s">
        <v>759</v>
      </c>
      <c r="C91" s="41" t="s">
        <v>383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</row>
    <row r="92" customFormat="false" ht="15" hidden="false" customHeight="false" outlineLevel="0" collapsed="false">
      <c r="A92" s="40" t="n">
        <v>17</v>
      </c>
      <c r="B92" s="43" t="s">
        <v>760</v>
      </c>
      <c r="C92" s="43" t="s">
        <v>23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  <row r="93" customFormat="false" ht="15" hidden="false" customHeight="false" outlineLevel="0" collapsed="false">
      <c r="A93" s="40" t="n">
        <v>18</v>
      </c>
      <c r="B93" s="41" t="s">
        <v>761</v>
      </c>
      <c r="C93" s="41" t="s">
        <v>231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  <row r="94" customFormat="false" ht="15" hidden="false" customHeight="false" outlineLevel="0" collapsed="false">
      <c r="A94" s="40" t="n">
        <v>19</v>
      </c>
      <c r="B94" s="41"/>
      <c r="C94" s="41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</row>
    <row r="95" customFormat="false" ht="15" hidden="false" customHeight="false" outlineLevel="0" collapsed="false">
      <c r="A95" s="40" t="n">
        <v>20</v>
      </c>
      <c r="B95" s="41"/>
      <c r="C95" s="41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2018-06-13T17:58:47Z</dcterms:modified>
  <cp:revision>1</cp:revision>
  <dc:subject/>
  <dc:title/>
</cp:coreProperties>
</file>